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" i="2"/>
  <c r="G3"/>
  <c r="F3"/>
  <c r="E3"/>
  <c r="D3"/>
  <c r="B3"/>
  <c r="A3"/>
  <c r="G15" i="1"/>
  <c r="G14"/>
  <c r="G13"/>
  <c r="G12"/>
  <c r="G17" l="1"/>
  <c r="H3" i="2" s="1"/>
</calcChain>
</file>

<file path=xl/sharedStrings.xml><?xml version="1.0" encoding="utf-8"?>
<sst xmlns="http://schemas.openxmlformats.org/spreadsheetml/2006/main" count="63" uniqueCount="51">
  <si>
    <t>開 場 9:30</t>
  </si>
  <si>
    <t>公開練習 9:40～10:30</t>
  </si>
  <si>
    <t>エキシビション 10:50～11:20</t>
  </si>
  <si>
    <t>開始式 11:30～</t>
  </si>
  <si>
    <t>競技開始 12:00～</t>
  </si>
  <si>
    <t>抽選会 競技終了後</t>
  </si>
  <si>
    <t>チケット申込書</t>
    <rPh sb="4" eb="7">
      <t>モウシコミショ</t>
    </rPh>
    <phoneticPr fontId="1"/>
  </si>
  <si>
    <t>学校名</t>
    <rPh sb="0" eb="2">
      <t>ガッコウ</t>
    </rPh>
    <rPh sb="2" eb="3">
      <t>メイ</t>
    </rPh>
    <phoneticPr fontId="1"/>
  </si>
  <si>
    <t>責任者</t>
    <rPh sb="0" eb="3">
      <t>セキニンシャ</t>
    </rPh>
    <phoneticPr fontId="1"/>
  </si>
  <si>
    <t>連絡先</t>
    <rPh sb="0" eb="3">
      <t>レンラクサキ</t>
    </rPh>
    <phoneticPr fontId="1"/>
  </si>
  <si>
    <t>枚</t>
    <rPh sb="0" eb="1">
      <t>マイ</t>
    </rPh>
    <phoneticPr fontId="1"/>
  </si>
  <si>
    <t>計</t>
    <rPh sb="0" eb="1">
      <t>ケイ</t>
    </rPh>
    <phoneticPr fontId="1"/>
  </si>
  <si>
    <t>円</t>
    <rPh sb="0" eb="1">
      <t>エン</t>
    </rPh>
    <phoneticPr fontId="1"/>
  </si>
  <si>
    <t>特別席</t>
    <phoneticPr fontId="1"/>
  </si>
  <si>
    <t>中・高校生</t>
    <phoneticPr fontId="1"/>
  </si>
  <si>
    <t>小学生</t>
    <phoneticPr fontId="1"/>
  </si>
  <si>
    <t>一　般</t>
    <phoneticPr fontId="1"/>
  </si>
  <si>
    <t>２,０００円</t>
    <phoneticPr fontId="1"/>
  </si>
  <si>
    <t>１,５００円</t>
    <phoneticPr fontId="1"/>
  </si>
  <si>
    <t>１,０００円</t>
    <phoneticPr fontId="1"/>
  </si>
  <si>
    <t>５００円</t>
    <phoneticPr fontId="1"/>
  </si>
  <si>
    <t>合計</t>
    <rPh sb="0" eb="2">
      <t>ゴウケイ</t>
    </rPh>
    <phoneticPr fontId="1"/>
  </si>
  <si>
    <t>◎　第１次申込締切</t>
    <rPh sb="2" eb="3">
      <t>ダイ</t>
    </rPh>
    <rPh sb="4" eb="5">
      <t>ジ</t>
    </rPh>
    <rPh sb="5" eb="7">
      <t>モウシコミ</t>
    </rPh>
    <rPh sb="7" eb="9">
      <t>シメキリ</t>
    </rPh>
    <phoneticPr fontId="1"/>
  </si>
  <si>
    <t>　　　（以後も，申し込みは随時受け付けます。）</t>
    <rPh sb="4" eb="6">
      <t>イゴ</t>
    </rPh>
    <rPh sb="8" eb="9">
      <t>モウ</t>
    </rPh>
    <rPh sb="10" eb="11">
      <t>コ</t>
    </rPh>
    <rPh sb="13" eb="15">
      <t>ズイジ</t>
    </rPh>
    <rPh sb="15" eb="16">
      <t>ウ</t>
    </rPh>
    <rPh sb="17" eb="18">
      <t>ツ</t>
    </rPh>
    <phoneticPr fontId="1"/>
  </si>
  <si>
    <t>＊特別席は，今回の申込集約後に申込枚数によって割り振ります。</t>
    <rPh sb="1" eb="4">
      <t>トクベツセキ</t>
    </rPh>
    <rPh sb="6" eb="8">
      <t>コンカイ</t>
    </rPh>
    <rPh sb="9" eb="11">
      <t>モウシコミ</t>
    </rPh>
    <rPh sb="11" eb="13">
      <t>シュウヤク</t>
    </rPh>
    <rPh sb="13" eb="14">
      <t>ゴ</t>
    </rPh>
    <rPh sb="15" eb="17">
      <t>モウシコミ</t>
    </rPh>
    <rPh sb="17" eb="19">
      <t>マイスウ</t>
    </rPh>
    <rPh sb="23" eb="24">
      <t>ワ</t>
    </rPh>
    <rPh sb="25" eb="26">
      <t>フ</t>
    </rPh>
    <phoneticPr fontId="1"/>
  </si>
  <si>
    <t>　チケットは，県協会主催ダブルス大会の時にお渡しします。</t>
    <rPh sb="7" eb="8">
      <t>ケン</t>
    </rPh>
    <rPh sb="8" eb="10">
      <t>キョウカイ</t>
    </rPh>
    <rPh sb="10" eb="12">
      <t>シュサイ</t>
    </rPh>
    <rPh sb="16" eb="18">
      <t>タイカイ</t>
    </rPh>
    <rPh sb="19" eb="20">
      <t>トキ</t>
    </rPh>
    <rPh sb="22" eb="23">
      <t>ワタ</t>
    </rPh>
    <phoneticPr fontId="1"/>
  </si>
  <si>
    <t>　大会に参加されない学校につきましては，その日以降に各地区の理事を通じてお渡しします。</t>
    <rPh sb="1" eb="3">
      <t>タイカイ</t>
    </rPh>
    <rPh sb="4" eb="6">
      <t>サンカ</t>
    </rPh>
    <rPh sb="10" eb="12">
      <t>ガッコウ</t>
    </rPh>
    <rPh sb="22" eb="23">
      <t>ヒ</t>
    </rPh>
    <rPh sb="23" eb="25">
      <t>イコウ</t>
    </rPh>
    <rPh sb="26" eb="29">
      <t>カクチク</t>
    </rPh>
    <rPh sb="30" eb="32">
      <t>リジ</t>
    </rPh>
    <rPh sb="33" eb="34">
      <t>ツウ</t>
    </rPh>
    <rPh sb="37" eb="38">
      <t>ワタ</t>
    </rPh>
    <phoneticPr fontId="1"/>
  </si>
  <si>
    <t>申込日</t>
    <rPh sb="0" eb="2">
      <t>モウシコミ</t>
    </rPh>
    <rPh sb="2" eb="3">
      <t>ビ</t>
    </rPh>
    <phoneticPr fontId="1"/>
  </si>
  <si>
    <t>【申込方法】</t>
    <rPh sb="1" eb="3">
      <t>モウシコミ</t>
    </rPh>
    <rPh sb="3" eb="5">
      <t>ホウホウ</t>
    </rPh>
    <phoneticPr fontId="1"/>
  </si>
  <si>
    <t>≪参考≫</t>
    <rPh sb="1" eb="3">
      <t>サンコウ</t>
    </rPh>
    <phoneticPr fontId="1"/>
  </si>
  <si>
    <t>特別席</t>
    <rPh sb="0" eb="3">
      <t>トクベツセキ</t>
    </rPh>
    <phoneticPr fontId="1"/>
  </si>
  <si>
    <t>一般席</t>
    <rPh sb="0" eb="3">
      <t>イッパンセキ</t>
    </rPh>
    <phoneticPr fontId="1"/>
  </si>
  <si>
    <t>中・高校生</t>
    <rPh sb="0" eb="1">
      <t>チュウ</t>
    </rPh>
    <rPh sb="2" eb="5">
      <t>コウコウセイ</t>
    </rPh>
    <phoneticPr fontId="1"/>
  </si>
  <si>
    <t>小学生</t>
    <rPh sb="0" eb="3">
      <t>ショウガクセイ</t>
    </rPh>
    <phoneticPr fontId="1"/>
  </si>
  <si>
    <t>責任者名</t>
    <rPh sb="0" eb="3">
      <t>セキニンシャ</t>
    </rPh>
    <rPh sb="3" eb="4">
      <t>メイ</t>
    </rPh>
    <phoneticPr fontId="1"/>
  </si>
  <si>
    <t>合計金額</t>
    <rPh sb="0" eb="2">
      <t>ゴウケイ</t>
    </rPh>
    <rPh sb="2" eb="4">
      <t>キンガク</t>
    </rPh>
    <phoneticPr fontId="1"/>
  </si>
  <si>
    <t>集計表</t>
    <rPh sb="0" eb="3">
      <t>シュウケイヒョウ</t>
    </rPh>
    <phoneticPr fontId="1"/>
  </si>
  <si>
    <t>　　　　　年　　　月　　　日（　　　）</t>
    <rPh sb="5" eb="6">
      <t>ネン</t>
    </rPh>
    <rPh sb="9" eb="10">
      <t>ガツ</t>
    </rPh>
    <rPh sb="13" eb="14">
      <t>ニチ</t>
    </rPh>
    <phoneticPr fontId="1"/>
  </si>
  <si>
    <r>
      <t>　　料金は，</t>
    </r>
    <r>
      <rPr>
        <u/>
        <sz val="12"/>
        <color theme="1"/>
        <rFont val="ＤＦ平成明朝体W7"/>
        <family val="1"/>
        <charset val="128"/>
      </rPr>
      <t>１２／９（土）までに</t>
    </r>
    <r>
      <rPr>
        <sz val="12"/>
        <color theme="1"/>
        <rFont val="ＤＦ平成明朝体W7"/>
        <family val="1"/>
        <charset val="128"/>
      </rPr>
      <t>必ず支払います。</t>
    </r>
    <rPh sb="2" eb="4">
      <t>リョウキン</t>
    </rPh>
    <rPh sb="11" eb="12">
      <t>ド</t>
    </rPh>
    <rPh sb="16" eb="17">
      <t>カナラ</t>
    </rPh>
    <rPh sb="18" eb="20">
      <t>シハラ</t>
    </rPh>
    <phoneticPr fontId="1"/>
  </si>
  <si>
    <t>BADMINTON　S／J　LEAGUE 2017 岡山大会</t>
    <phoneticPr fontId="1"/>
  </si>
  <si>
    <r>
      <t>○　Ｓ／Ｊリーグの</t>
    </r>
    <r>
      <rPr>
        <sz val="12"/>
        <color rgb="FFFF0000"/>
        <rFont val="ＤＦ平成明朝体W7"/>
        <family val="1"/>
        <charset val="128"/>
      </rPr>
      <t>前売りチケット</t>
    </r>
    <r>
      <rPr>
        <sz val="12"/>
        <color theme="1"/>
        <rFont val="ＤＦ平成明朝体W7"/>
        <family val="1"/>
        <charset val="128"/>
      </rPr>
      <t>を，下記のとおり申し込みます。</t>
    </r>
    <phoneticPr fontId="1"/>
  </si>
  <si>
    <t>１２／２（土）</t>
    <rPh sb="5" eb="6">
      <t>ド</t>
    </rPh>
    <phoneticPr fontId="1"/>
  </si>
  <si>
    <r>
      <t>①この用紙に必要事項を記入し，県中体連バドミントン部HPの”お問い合わせ”からお申し込みください。
　用件及びファイル名には，例のように</t>
    </r>
    <r>
      <rPr>
        <u/>
        <sz val="11"/>
        <color theme="1"/>
        <rFont val="ＭＳ Ｐゴシック"/>
        <family val="3"/>
        <charset val="128"/>
        <scheme val="minor"/>
      </rPr>
      <t>必ず学校名を入れてください</t>
    </r>
    <r>
      <rPr>
        <sz val="11"/>
        <color theme="1"/>
        <rFont val="ＭＳ Ｐゴシック"/>
        <family val="2"/>
        <charset val="128"/>
        <scheme val="minor"/>
      </rPr>
      <t xml:space="preserve">。
</t>
    </r>
    <r>
      <rPr>
        <b/>
        <sz val="11"/>
        <color theme="1"/>
        <rFont val="ＭＳ Ｐゴシック"/>
        <family val="3"/>
        <charset val="128"/>
        <scheme val="minor"/>
      </rPr>
      <t>　　　（用件の例）　　石井中＿ＳＪリーグチケット申込
　　　（ファイル名の例）　　石井中＿SJ league_ticket17</t>
    </r>
    <r>
      <rPr>
        <sz val="11"/>
        <color theme="1"/>
        <rFont val="ＭＳ Ｐゴシック"/>
        <family val="2"/>
        <charset val="128"/>
        <scheme val="minor"/>
      </rPr>
      <t xml:space="preserve">
②特別席の割り振り数については，</t>
    </r>
    <r>
      <rPr>
        <u/>
        <sz val="11"/>
        <color theme="1"/>
        <rFont val="ＭＳ Ｐゴシック"/>
        <family val="3"/>
        <charset val="128"/>
        <scheme val="minor"/>
      </rPr>
      <t>１２／５（火）頃に</t>
    </r>
    <r>
      <rPr>
        <sz val="11"/>
        <color theme="1"/>
        <rFont val="ＭＳ Ｐゴシック"/>
        <family val="2"/>
        <charset val="128"/>
        <scheme val="minor"/>
      </rPr>
      <t>申し込みをしていただいたメールアドレスに返信しますので，確認後購入か否かの返信をお願いします。</t>
    </r>
    <rPh sb="3" eb="5">
      <t>ヨウシ</t>
    </rPh>
    <rPh sb="6" eb="8">
      <t>ヒツヨウ</t>
    </rPh>
    <rPh sb="8" eb="10">
      <t>ジコウ</t>
    </rPh>
    <rPh sb="11" eb="13">
      <t>キニュウ</t>
    </rPh>
    <rPh sb="15" eb="16">
      <t>ケン</t>
    </rPh>
    <rPh sb="16" eb="19">
      <t>チュウタイレン</t>
    </rPh>
    <rPh sb="25" eb="26">
      <t>ブ</t>
    </rPh>
    <rPh sb="31" eb="32">
      <t>ト</t>
    </rPh>
    <rPh sb="33" eb="34">
      <t>ア</t>
    </rPh>
    <rPh sb="40" eb="41">
      <t>モウ</t>
    </rPh>
    <rPh sb="42" eb="43">
      <t>コ</t>
    </rPh>
    <rPh sb="51" eb="53">
      <t>ヨウケン</t>
    </rPh>
    <rPh sb="53" eb="54">
      <t>オヨ</t>
    </rPh>
    <rPh sb="59" eb="60">
      <t>メイ</t>
    </rPh>
    <rPh sb="63" eb="64">
      <t>レイ</t>
    </rPh>
    <rPh sb="68" eb="69">
      <t>カナラ</t>
    </rPh>
    <rPh sb="70" eb="72">
      <t>ガッコウ</t>
    </rPh>
    <rPh sb="72" eb="73">
      <t>メイ</t>
    </rPh>
    <rPh sb="74" eb="75">
      <t>イ</t>
    </rPh>
    <rPh sb="87" eb="89">
      <t>ヨウケン</t>
    </rPh>
    <rPh sb="90" eb="91">
      <t>レイ</t>
    </rPh>
    <rPh sb="118" eb="119">
      <t>メイ</t>
    </rPh>
    <rPh sb="120" eb="121">
      <t>レイ</t>
    </rPh>
    <rPh sb="124" eb="126">
      <t>イシイ</t>
    </rPh>
    <rPh sb="126" eb="127">
      <t>チュウ</t>
    </rPh>
    <rPh sb="148" eb="151">
      <t>トクベツセキ</t>
    </rPh>
    <rPh sb="152" eb="153">
      <t>ワ</t>
    </rPh>
    <rPh sb="154" eb="155">
      <t>フ</t>
    </rPh>
    <rPh sb="156" eb="157">
      <t>スウ</t>
    </rPh>
    <rPh sb="168" eb="169">
      <t>カ</t>
    </rPh>
    <rPh sb="172" eb="173">
      <t>モウ</t>
    </rPh>
    <rPh sb="174" eb="175">
      <t>コ</t>
    </rPh>
    <rPh sb="192" eb="194">
      <t>ヘンシン</t>
    </rPh>
    <rPh sb="200" eb="202">
      <t>カクニン</t>
    </rPh>
    <rPh sb="202" eb="203">
      <t>ゴ</t>
    </rPh>
    <rPh sb="203" eb="205">
      <t>コウニュウ</t>
    </rPh>
    <rPh sb="206" eb="207">
      <t>イナ</t>
    </rPh>
    <rPh sb="209" eb="211">
      <t>ヘンシン</t>
    </rPh>
    <rPh sb="213" eb="214">
      <t>ネガ</t>
    </rPh>
    <phoneticPr fontId="1"/>
  </si>
  <si>
    <t>期 日：平成３０年１月２８日（日） 開始式 １１：３０</t>
    <phoneticPr fontId="1"/>
  </si>
  <si>
    <t>会 場：ジップアリーナ岡山</t>
    <phoneticPr fontId="1"/>
  </si>
  <si>
    <t>〒７００－００１２ 岡山市北区いずみ町２－１－１１</t>
    <rPh sb="13" eb="15">
      <t>キタク</t>
    </rPh>
    <rPh sb="18" eb="19">
      <t>チョウ</t>
    </rPh>
    <phoneticPr fontId="1"/>
  </si>
  <si>
    <t>対戦カード：男子の部 トナミ運輸 － ＮＴＴ東日本</t>
    <rPh sb="14" eb="16">
      <t>ウンユ</t>
    </rPh>
    <phoneticPr fontId="1"/>
  </si>
  <si>
    <t>　女子の部 ヨネックス ― 七十七銀行</t>
    <rPh sb="14" eb="19">
      <t>シチジュウシチギンコウ</t>
    </rPh>
    <phoneticPr fontId="1"/>
  </si>
  <si>
    <r>
      <t>　（</t>
    </r>
    <r>
      <rPr>
        <u/>
        <sz val="11"/>
        <color theme="1"/>
        <rFont val="ＭＳ Ｐゴシック"/>
        <family val="3"/>
        <charset val="128"/>
        <scheme val="minor"/>
      </rPr>
      <t>ネット販売の方が，枚数はかなり多くなっています。</t>
    </r>
    <r>
      <rPr>
        <sz val="11"/>
        <color theme="1"/>
        <rFont val="ＭＳ Ｐゴシック"/>
        <family val="3"/>
        <charset val="128"/>
        <scheme val="minor"/>
      </rPr>
      <t>）</t>
    </r>
    <rPh sb="5" eb="7">
      <t>ハンバイ</t>
    </rPh>
    <rPh sb="8" eb="9">
      <t>ホウ</t>
    </rPh>
    <rPh sb="11" eb="13">
      <t>マイスウ</t>
    </rPh>
    <rPh sb="17" eb="18">
      <t>オオ</t>
    </rPh>
    <phoneticPr fontId="1"/>
  </si>
  <si>
    <t>BADMINTON S／J LEAGUE 2017　岡山大会</t>
    <phoneticPr fontId="1"/>
  </si>
  <si>
    <r>
      <t>◎今回から，ネットでの購入も出来るようになっています。</t>
    </r>
    <r>
      <rPr>
        <sz val="11"/>
        <color theme="1"/>
        <rFont val="ＭＳ Ｐ明朝"/>
        <family val="1"/>
        <charset val="128"/>
      </rPr>
      <t>詳細については，岡山県バドミントン協会のＨＰを参照してください。（11／24（金）に掲載予定。購入には，手数料が必要です。）</t>
    </r>
    <r>
      <rPr>
        <sz val="11"/>
        <color theme="1"/>
        <rFont val="ＭＳ Ｐ明朝"/>
        <family val="1"/>
        <charset val="128"/>
      </rPr>
      <t>　　＜URL　：　http://okayama-badminton.com/＞</t>
    </r>
    <rPh sb="1" eb="3">
      <t>コンカイ</t>
    </rPh>
    <rPh sb="11" eb="13">
      <t>コウニュウ</t>
    </rPh>
    <rPh sb="14" eb="16">
      <t>デキ</t>
    </rPh>
    <rPh sb="27" eb="29">
      <t>ショウサイ</t>
    </rPh>
    <rPh sb="35" eb="38">
      <t>オカヤマケン</t>
    </rPh>
    <rPh sb="44" eb="46">
      <t>キョウカイ</t>
    </rPh>
    <rPh sb="50" eb="52">
      <t>サンショウ</t>
    </rPh>
    <rPh sb="66" eb="67">
      <t>キン</t>
    </rPh>
    <rPh sb="69" eb="71">
      <t>ケイサイ</t>
    </rPh>
    <rPh sb="71" eb="73">
      <t>ヨテイ</t>
    </rPh>
    <rPh sb="74" eb="76">
      <t>コウニュウ</t>
    </rPh>
    <rPh sb="79" eb="82">
      <t>テスウリョウ</t>
    </rPh>
    <rPh sb="83" eb="85">
      <t>ヒツヨウ</t>
    </rPh>
    <phoneticPr fontId="1"/>
  </si>
</sst>
</file>

<file path=xl/styles.xml><?xml version="1.0" encoding="utf-8"?>
<styleSheet xmlns="http://schemas.openxmlformats.org/spreadsheetml/2006/main">
  <numFmts count="1">
    <numFmt numFmtId="176" formatCode="#,##0_ "/>
  </numFmts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HGS創英角ﾎﾟｯﾌﾟ体"/>
      <family val="3"/>
      <charset val="128"/>
    </font>
    <font>
      <sz val="22"/>
      <color theme="1"/>
      <name val="HGS創英角ﾎﾟｯﾌﾟ体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ＤＦ特太ゴシック体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u/>
      <sz val="11"/>
      <color theme="1"/>
      <name val="ＭＳ Ｐゴシック"/>
      <family val="3"/>
      <charset val="128"/>
      <scheme val="minor"/>
    </font>
    <font>
      <sz val="12"/>
      <color theme="1"/>
      <name val="ＤＦ平成明朝体W7"/>
      <family val="1"/>
      <charset val="128"/>
    </font>
    <font>
      <u/>
      <sz val="12"/>
      <color theme="1"/>
      <name val="ＤＦ平成明朝体W7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2"/>
      <color rgb="FFFF0000"/>
      <name val="ＤＦ平成明朝体W7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u/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18" xfId="0" applyBorder="1" applyAlignment="1">
      <alignment horizontal="right" vertical="center" shrinkToFit="1"/>
    </xf>
    <xf numFmtId="0" fontId="0" fillId="0" borderId="17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vertical="center" shrinkToFit="1"/>
    </xf>
    <xf numFmtId="0" fontId="0" fillId="0" borderId="23" xfId="0" applyBorder="1">
      <alignment vertical="center"/>
    </xf>
    <xf numFmtId="0" fontId="8" fillId="0" borderId="0" xfId="0" applyFont="1">
      <alignment vertical="center"/>
    </xf>
    <xf numFmtId="0" fontId="0" fillId="0" borderId="19" xfId="0" applyBorder="1" applyAlignment="1" applyProtection="1">
      <alignment vertical="center" shrinkToFit="1"/>
      <protection locked="0"/>
    </xf>
    <xf numFmtId="0" fontId="0" fillId="0" borderId="20" xfId="0" applyBorder="1" applyAlignment="1" applyProtection="1">
      <alignment vertical="center" shrinkToFit="1"/>
      <protection locked="0"/>
    </xf>
    <xf numFmtId="0" fontId="0" fillId="0" borderId="21" xfId="0" applyBorder="1" applyAlignment="1" applyProtection="1">
      <alignment vertical="center" shrinkToFit="1"/>
      <protection locked="0"/>
    </xf>
    <xf numFmtId="176" fontId="0" fillId="0" borderId="19" xfId="0" applyNumberFormat="1" applyBorder="1" applyAlignment="1">
      <alignment vertical="center" shrinkToFit="1"/>
    </xf>
    <xf numFmtId="176" fontId="0" fillId="0" borderId="20" xfId="0" applyNumberFormat="1" applyBorder="1" applyAlignment="1">
      <alignment vertical="center" shrinkToFit="1"/>
    </xf>
    <xf numFmtId="176" fontId="0" fillId="0" borderId="21" xfId="0" applyNumberFormat="1" applyBorder="1" applyAlignment="1">
      <alignment vertical="center" shrinkToFit="1"/>
    </xf>
    <xf numFmtId="176" fontId="6" fillId="0" borderId="1" xfId="0" applyNumberFormat="1" applyFont="1" applyBorder="1">
      <alignment vertical="center"/>
    </xf>
    <xf numFmtId="0" fontId="4" fillId="0" borderId="0" xfId="0" applyFont="1" applyAlignment="1">
      <alignment horizontal="left" vertical="center" wrapTex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0" xfId="0" applyFont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left" vertical="center" wrapText="1"/>
    </xf>
    <xf numFmtId="0" fontId="18" fillId="0" borderId="0" xfId="0" applyFont="1">
      <alignment vertical="center"/>
    </xf>
    <xf numFmtId="0" fontId="19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topLeftCell="A32" zoomScaleNormal="100" workbookViewId="0">
      <selection activeCell="B53" sqref="B53"/>
    </sheetView>
  </sheetViews>
  <sheetFormatPr defaultRowHeight="13.5"/>
  <cols>
    <col min="5" max="6" width="6.25" customWidth="1"/>
    <col min="7" max="7" width="12.5" customWidth="1"/>
    <col min="8" max="8" width="6.25" customWidth="1"/>
  </cols>
  <sheetData>
    <row r="1" spans="1:9" s="13" customFormat="1" ht="24">
      <c r="A1" s="26" t="s">
        <v>39</v>
      </c>
      <c r="B1" s="26"/>
      <c r="C1" s="26"/>
      <c r="D1" s="26"/>
      <c r="E1" s="26"/>
      <c r="F1" s="26"/>
      <c r="G1" s="26"/>
      <c r="H1" s="26"/>
      <c r="I1" s="26"/>
    </row>
    <row r="2" spans="1:9" s="13" customFormat="1" ht="24">
      <c r="D2" s="1" t="s">
        <v>6</v>
      </c>
    </row>
    <row r="3" spans="1:9" ht="12" customHeight="1" thickBot="1">
      <c r="C3" s="2"/>
    </row>
    <row r="4" spans="1:9" ht="16.5" customHeight="1" thickBot="1">
      <c r="B4" s="27" t="s">
        <v>27</v>
      </c>
      <c r="C4" s="28"/>
      <c r="D4" s="29" t="s">
        <v>37</v>
      </c>
      <c r="E4" s="30"/>
      <c r="F4" s="30"/>
      <c r="G4" s="31"/>
    </row>
    <row r="5" spans="1:9" ht="16.5" customHeight="1">
      <c r="B5" s="27" t="s">
        <v>7</v>
      </c>
      <c r="C5" s="28"/>
      <c r="D5" s="29"/>
      <c r="E5" s="30"/>
      <c r="F5" s="30"/>
      <c r="G5" s="31"/>
    </row>
    <row r="6" spans="1:9" ht="16.5" customHeight="1">
      <c r="B6" s="43" t="s">
        <v>8</v>
      </c>
      <c r="C6" s="44"/>
      <c r="D6" s="47"/>
      <c r="E6" s="48"/>
      <c r="F6" s="48"/>
      <c r="G6" s="49"/>
    </row>
    <row r="7" spans="1:9" ht="16.5" customHeight="1" thickBot="1">
      <c r="B7" s="45" t="s">
        <v>9</v>
      </c>
      <c r="C7" s="46"/>
      <c r="D7" s="50"/>
      <c r="E7" s="51"/>
      <c r="F7" s="51"/>
      <c r="G7" s="52"/>
    </row>
    <row r="8" spans="1:9" ht="12" customHeight="1">
      <c r="C8" s="2"/>
    </row>
    <row r="9" spans="1:9" ht="15" customHeight="1">
      <c r="B9" s="24" t="s">
        <v>40</v>
      </c>
    </row>
    <row r="10" spans="1:9" ht="15" customHeight="1">
      <c r="B10" s="24" t="s">
        <v>38</v>
      </c>
    </row>
    <row r="11" spans="1:9" ht="14.25" thickBot="1"/>
    <row r="12" spans="1:9" ht="16.5" customHeight="1">
      <c r="B12" s="4" t="s">
        <v>13</v>
      </c>
      <c r="C12" s="5" t="s">
        <v>17</v>
      </c>
      <c r="D12" s="14"/>
      <c r="E12" s="6" t="s">
        <v>10</v>
      </c>
      <c r="F12" s="5" t="s">
        <v>11</v>
      </c>
      <c r="G12" s="17">
        <f>2000*D12</f>
        <v>0</v>
      </c>
      <c r="H12" s="7" t="s">
        <v>12</v>
      </c>
    </row>
    <row r="13" spans="1:9" ht="16.5" customHeight="1">
      <c r="B13" s="4" t="s">
        <v>16</v>
      </c>
      <c r="C13" s="5" t="s">
        <v>18</v>
      </c>
      <c r="D13" s="15"/>
      <c r="E13" s="6" t="s">
        <v>10</v>
      </c>
      <c r="F13" s="5" t="s">
        <v>11</v>
      </c>
      <c r="G13" s="18">
        <f>1500*D13</f>
        <v>0</v>
      </c>
      <c r="H13" s="7" t="s">
        <v>12</v>
      </c>
    </row>
    <row r="14" spans="1:9" ht="16.5" customHeight="1">
      <c r="B14" s="4" t="s">
        <v>14</v>
      </c>
      <c r="C14" s="5" t="s">
        <v>19</v>
      </c>
      <c r="D14" s="15"/>
      <c r="E14" s="6" t="s">
        <v>10</v>
      </c>
      <c r="F14" s="5" t="s">
        <v>11</v>
      </c>
      <c r="G14" s="18">
        <f>1000*D14</f>
        <v>0</v>
      </c>
      <c r="H14" s="7" t="s">
        <v>12</v>
      </c>
    </row>
    <row r="15" spans="1:9" ht="16.5" customHeight="1" thickBot="1">
      <c r="B15" s="4" t="s">
        <v>15</v>
      </c>
      <c r="C15" s="5" t="s">
        <v>20</v>
      </c>
      <c r="D15" s="16"/>
      <c r="E15" s="6" t="s">
        <v>10</v>
      </c>
      <c r="F15" s="5" t="s">
        <v>11</v>
      </c>
      <c r="G15" s="19">
        <f>500*D15</f>
        <v>0</v>
      </c>
      <c r="H15" s="7" t="s">
        <v>12</v>
      </c>
    </row>
    <row r="16" spans="1:9" ht="12" customHeight="1" thickBot="1"/>
    <row r="17" spans="2:9" s="9" customFormat="1" ht="22.5" customHeight="1" thickBot="1">
      <c r="F17" s="10" t="s">
        <v>21</v>
      </c>
      <c r="G17" s="20">
        <f>SUM(G12:G15)</f>
        <v>0</v>
      </c>
      <c r="H17" s="11" t="s">
        <v>12</v>
      </c>
    </row>
    <row r="18" spans="2:9" ht="6" customHeight="1" thickBot="1">
      <c r="F18" s="12"/>
      <c r="G18" s="12"/>
      <c r="H18" s="12"/>
    </row>
    <row r="19" spans="2:9" ht="14.25" thickTop="1"/>
    <row r="20" spans="2:9" s="8" customFormat="1" ht="17.25" customHeight="1" thickBot="1">
      <c r="B20" s="8" t="s">
        <v>22</v>
      </c>
      <c r="E20" s="42" t="s">
        <v>41</v>
      </c>
      <c r="F20" s="42"/>
      <c r="G20" s="42"/>
    </row>
    <row r="21" spans="2:9" s="8" customFormat="1" ht="17.25" customHeight="1" thickTop="1">
      <c r="B21" s="8" t="s">
        <v>23</v>
      </c>
    </row>
    <row r="23" spans="2:9" ht="15" customHeight="1">
      <c r="B23" s="53" t="s">
        <v>24</v>
      </c>
      <c r="C23" s="54"/>
      <c r="D23" s="54"/>
      <c r="E23" s="54"/>
      <c r="F23" s="54"/>
      <c r="G23" s="54"/>
      <c r="H23" s="54"/>
      <c r="I23" s="54"/>
    </row>
    <row r="24" spans="2:9" ht="15" customHeight="1">
      <c r="B24" s="55" t="s">
        <v>48</v>
      </c>
      <c r="C24" s="55"/>
      <c r="D24" s="55"/>
      <c r="E24" s="55"/>
      <c r="F24" s="55"/>
      <c r="G24" s="55"/>
      <c r="H24" s="55"/>
      <c r="I24" s="55"/>
    </row>
    <row r="25" spans="2:9" ht="15" customHeight="1">
      <c r="B25" s="53" t="s">
        <v>25</v>
      </c>
      <c r="C25" s="54"/>
      <c r="D25" s="54"/>
      <c r="E25" s="54"/>
      <c r="F25" s="54"/>
      <c r="G25" s="54"/>
      <c r="H25" s="54"/>
      <c r="I25" s="54"/>
    </row>
    <row r="26" spans="2:9" ht="30" customHeight="1">
      <c r="B26" s="55" t="s">
        <v>26</v>
      </c>
      <c r="C26" s="55"/>
      <c r="D26" s="55"/>
      <c r="E26" s="55"/>
      <c r="F26" s="55"/>
      <c r="G26" s="55"/>
      <c r="H26" s="55"/>
      <c r="I26" s="55"/>
    </row>
    <row r="27" spans="2:9" ht="12" customHeight="1">
      <c r="B27" s="21"/>
      <c r="C27" s="21"/>
      <c r="D27" s="21"/>
      <c r="E27" s="21"/>
      <c r="F27" s="21"/>
      <c r="G27" s="21"/>
      <c r="H27" s="21"/>
    </row>
    <row r="28" spans="2:9" ht="18.75" customHeight="1">
      <c r="B28" s="32" t="s">
        <v>28</v>
      </c>
      <c r="C28" s="32"/>
      <c r="D28" s="21"/>
      <c r="E28" s="21"/>
      <c r="F28" s="21"/>
      <c r="G28" s="21"/>
      <c r="H28" s="21"/>
    </row>
    <row r="29" spans="2:9" ht="17.25" customHeight="1">
      <c r="B29" s="33" t="s">
        <v>42</v>
      </c>
      <c r="C29" s="34"/>
      <c r="D29" s="34"/>
      <c r="E29" s="34"/>
      <c r="F29" s="34"/>
      <c r="G29" s="34"/>
      <c r="H29" s="34"/>
      <c r="I29" s="35"/>
    </row>
    <row r="30" spans="2:9" ht="17.25" customHeight="1">
      <c r="B30" s="36"/>
      <c r="C30" s="37"/>
      <c r="D30" s="37"/>
      <c r="E30" s="37"/>
      <c r="F30" s="37"/>
      <c r="G30" s="37"/>
      <c r="H30" s="37"/>
      <c r="I30" s="38"/>
    </row>
    <row r="31" spans="2:9" ht="17.25" customHeight="1">
      <c r="B31" s="36"/>
      <c r="C31" s="37"/>
      <c r="D31" s="37"/>
      <c r="E31" s="37"/>
      <c r="F31" s="37"/>
      <c r="G31" s="37"/>
      <c r="H31" s="37"/>
      <c r="I31" s="38"/>
    </row>
    <row r="32" spans="2:9" ht="17.25" customHeight="1">
      <c r="B32" s="36"/>
      <c r="C32" s="37"/>
      <c r="D32" s="37"/>
      <c r="E32" s="37"/>
      <c r="F32" s="37"/>
      <c r="G32" s="37"/>
      <c r="H32" s="37"/>
      <c r="I32" s="38"/>
    </row>
    <row r="33" spans="1:9" ht="17.25" customHeight="1">
      <c r="B33" s="36"/>
      <c r="C33" s="37"/>
      <c r="D33" s="37"/>
      <c r="E33" s="37"/>
      <c r="F33" s="37"/>
      <c r="G33" s="37"/>
      <c r="H33" s="37"/>
      <c r="I33" s="38"/>
    </row>
    <row r="34" spans="1:9" ht="17.25" customHeight="1">
      <c r="B34" s="39"/>
      <c r="C34" s="40"/>
      <c r="D34" s="40"/>
      <c r="E34" s="40"/>
      <c r="F34" s="40"/>
      <c r="G34" s="40"/>
      <c r="H34" s="40"/>
      <c r="I34" s="41"/>
    </row>
    <row r="35" spans="1:9" ht="12" customHeight="1">
      <c r="B35" s="21"/>
      <c r="C35" s="21"/>
      <c r="D35" s="21"/>
      <c r="E35" s="21"/>
      <c r="F35" s="21"/>
      <c r="G35" s="21"/>
      <c r="H35" s="21"/>
    </row>
    <row r="36" spans="1:9" s="22" customFormat="1" ht="15" customHeight="1">
      <c r="A36" s="53" t="s">
        <v>29</v>
      </c>
      <c r="B36" s="23" t="s">
        <v>49</v>
      </c>
    </row>
    <row r="37" spans="1:9" s="56" customFormat="1" ht="13.5" customHeight="1">
      <c r="C37" s="56" t="s">
        <v>43</v>
      </c>
    </row>
    <row r="38" spans="1:9" s="56" customFormat="1" ht="13.5" customHeight="1">
      <c r="D38" s="56" t="s">
        <v>0</v>
      </c>
    </row>
    <row r="39" spans="1:9" s="56" customFormat="1" ht="13.5" customHeight="1">
      <c r="D39" s="56" t="s">
        <v>1</v>
      </c>
    </row>
    <row r="40" spans="1:9" s="56" customFormat="1" ht="13.5" customHeight="1">
      <c r="D40" s="56" t="s">
        <v>2</v>
      </c>
    </row>
    <row r="41" spans="1:9" s="56" customFormat="1" ht="13.5" customHeight="1">
      <c r="D41" s="56" t="s">
        <v>3</v>
      </c>
    </row>
    <row r="42" spans="1:9" s="56" customFormat="1" ht="13.5" customHeight="1">
      <c r="D42" s="56" t="s">
        <v>4</v>
      </c>
    </row>
    <row r="43" spans="1:9" s="56" customFormat="1" ht="13.5" customHeight="1">
      <c r="D43" s="56" t="s">
        <v>5</v>
      </c>
    </row>
    <row r="44" spans="1:9" s="56" customFormat="1" ht="13.5" customHeight="1">
      <c r="C44" s="56" t="s">
        <v>44</v>
      </c>
    </row>
    <row r="45" spans="1:9" s="56" customFormat="1" ht="13.5" customHeight="1">
      <c r="D45" s="56" t="s">
        <v>45</v>
      </c>
    </row>
    <row r="46" spans="1:9" s="56" customFormat="1" ht="13.5" customHeight="1">
      <c r="C46" s="56" t="s">
        <v>46</v>
      </c>
    </row>
    <row r="47" spans="1:9" s="56" customFormat="1" ht="13.5" customHeight="1">
      <c r="D47" s="56" t="s">
        <v>47</v>
      </c>
    </row>
    <row r="49" spans="2:9" ht="16.5" customHeight="1">
      <c r="B49" s="57" t="s">
        <v>50</v>
      </c>
      <c r="C49" s="57"/>
      <c r="D49" s="57"/>
      <c r="E49" s="57"/>
      <c r="F49" s="57"/>
      <c r="G49" s="57"/>
      <c r="H49" s="57"/>
      <c r="I49" s="57"/>
    </row>
    <row r="50" spans="2:9" ht="16.5" customHeight="1">
      <c r="B50" s="57"/>
      <c r="C50" s="57"/>
      <c r="D50" s="57"/>
      <c r="E50" s="57"/>
      <c r="F50" s="57"/>
      <c r="G50" s="57"/>
      <c r="H50" s="57"/>
      <c r="I50" s="57"/>
    </row>
    <row r="51" spans="2:9" ht="16.5" customHeight="1">
      <c r="B51" s="57"/>
      <c r="C51" s="57"/>
      <c r="D51" s="57"/>
      <c r="E51" s="57"/>
      <c r="F51" s="57"/>
      <c r="G51" s="57"/>
      <c r="H51" s="57"/>
      <c r="I51" s="57"/>
    </row>
    <row r="52" spans="2:9" ht="16.5" customHeight="1">
      <c r="B52" s="57"/>
      <c r="C52" s="57"/>
      <c r="D52" s="57"/>
      <c r="E52" s="57"/>
      <c r="F52" s="57"/>
      <c r="G52" s="57"/>
      <c r="H52" s="57"/>
      <c r="I52" s="57"/>
    </row>
    <row r="53" spans="2:9" ht="16.5" customHeight="1">
      <c r="C53" s="2"/>
    </row>
  </sheetData>
  <mergeCells count="15">
    <mergeCell ref="A1:I1"/>
    <mergeCell ref="B4:C4"/>
    <mergeCell ref="D4:G4"/>
    <mergeCell ref="B28:C28"/>
    <mergeCell ref="B29:I34"/>
    <mergeCell ref="B26:I26"/>
    <mergeCell ref="E20:G20"/>
    <mergeCell ref="B5:C5"/>
    <mergeCell ref="B6:C6"/>
    <mergeCell ref="B7:C7"/>
    <mergeCell ref="D5:G5"/>
    <mergeCell ref="D6:G6"/>
    <mergeCell ref="D7:G7"/>
    <mergeCell ref="B24:I24"/>
    <mergeCell ref="B49:I52"/>
  </mergeCells>
  <phoneticPr fontId="1"/>
  <pageMargins left="0.78740157480314965" right="0.78740157480314965" top="0.70866141732283472" bottom="0.70866141732283472" header="0.31496062992125984" footer="0.31496062992125984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"/>
  <sheetViews>
    <sheetView workbookViewId="0">
      <selection activeCell="A2" sqref="A2"/>
    </sheetView>
  </sheetViews>
  <sheetFormatPr defaultRowHeight="13.5"/>
  <cols>
    <col min="1" max="1" width="18.75" customWidth="1"/>
    <col min="2" max="3" width="12.5" customWidth="1"/>
    <col min="8" max="8" width="12.5" customWidth="1"/>
  </cols>
  <sheetData>
    <row r="1" spans="1:8">
      <c r="A1" t="s">
        <v>36</v>
      </c>
    </row>
    <row r="2" spans="1:8" s="3" customFormat="1" ht="16.5" customHeight="1">
      <c r="A2" s="3" t="s">
        <v>7</v>
      </c>
      <c r="B2" s="3" t="s">
        <v>34</v>
      </c>
      <c r="C2" s="3" t="s">
        <v>9</v>
      </c>
      <c r="D2" s="3" t="s">
        <v>30</v>
      </c>
      <c r="E2" s="3" t="s">
        <v>31</v>
      </c>
      <c r="F2" s="3" t="s">
        <v>32</v>
      </c>
      <c r="G2" s="3" t="s">
        <v>33</v>
      </c>
      <c r="H2" s="3" t="s">
        <v>35</v>
      </c>
    </row>
    <row r="3" spans="1:8">
      <c r="A3">
        <f>Sheet1!D5</f>
        <v>0</v>
      </c>
      <c r="B3">
        <f>Sheet1!D6</f>
        <v>0</v>
      </c>
      <c r="C3">
        <f>Sheet1!D7</f>
        <v>0</v>
      </c>
      <c r="D3">
        <f>Sheet1!D12</f>
        <v>0</v>
      </c>
      <c r="E3">
        <f>Sheet1!D13</f>
        <v>0</v>
      </c>
      <c r="F3">
        <f>Sheet1!D14</f>
        <v>0</v>
      </c>
      <c r="G3">
        <f>Sheet1!D15</f>
        <v>0</v>
      </c>
      <c r="H3" s="25">
        <f>Sheet1!G17</f>
        <v>0</v>
      </c>
    </row>
  </sheetData>
  <phoneticPr fontId="1"/>
  <pageMargins left="0.7" right="0.7" top="0.75" bottom="0.75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</dc:creator>
  <cp:lastModifiedBy>nakahara</cp:lastModifiedBy>
  <cp:lastPrinted>2017-11-22T02:18:46Z</cp:lastPrinted>
  <dcterms:created xsi:type="dcterms:W3CDTF">2016-11-09T06:30:07Z</dcterms:created>
  <dcterms:modified xsi:type="dcterms:W3CDTF">2017-11-22T02:19:05Z</dcterms:modified>
</cp:coreProperties>
</file>