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badminton\◇中体連R5\HP掲載用データ23未\"/>
    </mc:Choice>
  </mc:AlternateContent>
  <bookViews>
    <workbookView xWindow="-105" yWindow="-105" windowWidth="19425" windowHeight="10305" activeTab="1"/>
  </bookViews>
  <sheets>
    <sheet name="注意" sheetId="18" r:id="rId1"/>
    <sheet name="データ" sheetId="15" r:id="rId2"/>
    <sheet name="Ａクラス" sheetId="6" r:id="rId3"/>
    <sheet name="Ｂクラス" sheetId="11" r:id="rId4"/>
    <sheet name="Ｃクラス" sheetId="12" r:id="rId5"/>
    <sheet name="　" sheetId="17" r:id="rId6"/>
    <sheet name="参加選手一覧" sheetId="14" state="hidden" r:id="rId7"/>
  </sheets>
  <definedNames>
    <definedName name="_xlnm._FilterDatabase" localSheetId="6" hidden="1">参加選手一覧!$A$5:$R$33</definedName>
    <definedName name="_xlnm.Print_Area" localSheetId="2">Ａクラス!$E$1:$W$108</definedName>
    <definedName name="_xlnm.Print_Area" localSheetId="3">Ｂクラス!$A$1:$X$119</definedName>
    <definedName name="_xlnm.Print_Area" localSheetId="4">Ｃクラス!$A$1:$X$108</definedName>
    <definedName name="Z_6A308C2C_EA08_4C75_989B_99EF4602104B_.wvu.Cols" localSheetId="2" hidden="1">Ａクラス!$J:$J,Ａクラス!$V:$V,Ａクラス!$X:$X</definedName>
    <definedName name="Z_6A308C2C_EA08_4C75_989B_99EF4602104B_.wvu.Cols" localSheetId="3" hidden="1">Ｂクラス!#REF!,Ｂクラス!#REF!,Ｂクラス!$G:$G</definedName>
    <definedName name="Z_6A308C2C_EA08_4C75_989B_99EF4602104B_.wvu.Cols" localSheetId="4" hidden="1">Ｃクラス!$F:$G,Ｃクラス!$O:$P,Ｃクラス!$R:$R</definedName>
    <definedName name="Z_6A308C2C_EA08_4C75_989B_99EF4602104B_.wvu.FilterData" localSheetId="6" hidden="1">参加選手一覧!$A$5:$R$33</definedName>
    <definedName name="Z_6A308C2C_EA08_4C75_989B_99EF4602104B_.wvu.PrintArea" localSheetId="2" hidden="1">Ａクラス!$E$1:$W$28</definedName>
    <definedName name="Z_6A308C2C_EA08_4C75_989B_99EF4602104B_.wvu.PrintArea" localSheetId="3" hidden="1">Ｂクラス!$A$21:$G$39</definedName>
    <definedName name="Z_6A308C2C_EA08_4C75_989B_99EF4602104B_.wvu.PrintArea" localSheetId="4" hidden="1">Ｃクラス!$A$1:$Q$48</definedName>
    <definedName name="Z_6A308C2C_EA08_4C75_989B_99EF4602104B_.wvu.Rows" localSheetId="1" hidden="1">データ!$12:$12</definedName>
  </definedNames>
  <calcPr calcId="162913"/>
  <customWorkbookViews>
    <customWorkbookView name="take - 個人用ビュー" guid="{6A308C2C-EA08-4C75-989B-99EF4602104B}" mergeInterval="0" personalView="1" maximized="1" xWindow="1" yWindow="1" windowWidth="1130" windowHeight="581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8" i="17" l="1"/>
  <c r="D508" i="17" s="1"/>
  <c r="E508" i="17"/>
  <c r="F508" i="17"/>
  <c r="C509" i="17"/>
  <c r="D509" i="17" s="1"/>
  <c r="E509" i="17"/>
  <c r="F509" i="17"/>
  <c r="C510" i="17"/>
  <c r="D510" i="17" s="1"/>
  <c r="E510" i="17"/>
  <c r="F510" i="17"/>
  <c r="C511" i="17"/>
  <c r="D511" i="17" s="1"/>
  <c r="E511" i="17"/>
  <c r="F511" i="17" s="1"/>
  <c r="C512" i="17"/>
  <c r="D512" i="17"/>
  <c r="E512" i="17"/>
  <c r="F512" i="17" s="1"/>
  <c r="C513" i="17"/>
  <c r="D513" i="17"/>
  <c r="E513" i="17"/>
  <c r="F513" i="17" s="1"/>
  <c r="C514" i="17"/>
  <c r="D514" i="17"/>
  <c r="E514" i="17"/>
  <c r="F514" i="17" s="1"/>
  <c r="C515" i="17"/>
  <c r="D515" i="17"/>
  <c r="E515" i="17"/>
  <c r="F515" i="17" s="1"/>
  <c r="C516" i="17"/>
  <c r="D516" i="17"/>
  <c r="E516" i="17"/>
  <c r="F516" i="17" s="1"/>
  <c r="C517" i="17"/>
  <c r="D517" i="17"/>
  <c r="E517" i="17"/>
  <c r="F517" i="17" s="1"/>
  <c r="C518" i="17"/>
  <c r="D518" i="17"/>
  <c r="E518" i="17"/>
  <c r="F518" i="17" s="1"/>
  <c r="C519" i="17"/>
  <c r="D519" i="17"/>
  <c r="E519" i="17"/>
  <c r="F519" i="17" s="1"/>
  <c r="C520" i="17"/>
  <c r="D520" i="17"/>
  <c r="E520" i="17"/>
  <c r="F520" i="17" s="1"/>
  <c r="C521" i="17"/>
  <c r="D521" i="17"/>
  <c r="E521" i="17"/>
  <c r="F521" i="17" s="1"/>
  <c r="C522" i="17"/>
  <c r="D522" i="17"/>
  <c r="E522" i="17"/>
  <c r="F522" i="17" s="1"/>
  <c r="C523" i="17"/>
  <c r="D523" i="17"/>
  <c r="E523" i="17"/>
  <c r="F523" i="17" s="1"/>
  <c r="C524" i="17"/>
  <c r="D524" i="17"/>
  <c r="E524" i="17"/>
  <c r="F524" i="17"/>
  <c r="G524" i="17" s="1"/>
  <c r="C525" i="17"/>
  <c r="D525" i="17"/>
  <c r="E525" i="17"/>
  <c r="F525" i="17"/>
  <c r="C526" i="17"/>
  <c r="D526" i="17"/>
  <c r="E526" i="17"/>
  <c r="F526" i="17"/>
  <c r="C527" i="17"/>
  <c r="D527" i="17"/>
  <c r="E527" i="17"/>
  <c r="F527" i="17"/>
  <c r="C528" i="17"/>
  <c r="D528" i="17"/>
  <c r="E528" i="17"/>
  <c r="F528" i="17"/>
  <c r="C529" i="17"/>
  <c r="D529" i="17"/>
  <c r="E529" i="17"/>
  <c r="F529" i="17"/>
  <c r="C530" i="17"/>
  <c r="D530" i="17"/>
  <c r="E530" i="17"/>
  <c r="F530" i="17"/>
  <c r="C531" i="17"/>
  <c r="D531" i="17"/>
  <c r="E531" i="17"/>
  <c r="F531" i="17"/>
  <c r="C532" i="17"/>
  <c r="D532" i="17" s="1"/>
  <c r="E532" i="17"/>
  <c r="F532" i="17" s="1"/>
  <c r="C533" i="17"/>
  <c r="D533" i="17" s="1"/>
  <c r="E533" i="17"/>
  <c r="F533" i="17" s="1"/>
  <c r="C534" i="17"/>
  <c r="D534" i="17" s="1"/>
  <c r="E534" i="17"/>
  <c r="F534" i="17" s="1"/>
  <c r="C535" i="17"/>
  <c r="D535" i="17" s="1"/>
  <c r="E535" i="17"/>
  <c r="F535" i="17" s="1"/>
  <c r="C536" i="17"/>
  <c r="D536" i="17" s="1"/>
  <c r="E536" i="17"/>
  <c r="F536" i="17" s="1"/>
  <c r="C537" i="17"/>
  <c r="D537" i="17" s="1"/>
  <c r="E537" i="17"/>
  <c r="F537" i="17" s="1"/>
  <c r="C538" i="17"/>
  <c r="D538" i="17" s="1"/>
  <c r="E538" i="17"/>
  <c r="F538" i="17" s="1"/>
  <c r="C539" i="17"/>
  <c r="D539" i="17" s="1"/>
  <c r="E539" i="17"/>
  <c r="F539" i="17" s="1"/>
  <c r="C540" i="17"/>
  <c r="D540" i="17" s="1"/>
  <c r="E540" i="17"/>
  <c r="F540" i="17" s="1"/>
  <c r="C541" i="17"/>
  <c r="D541" i="17" s="1"/>
  <c r="E541" i="17"/>
  <c r="F541" i="17" s="1"/>
  <c r="C542" i="17"/>
  <c r="D542" i="17" s="1"/>
  <c r="E542" i="17"/>
  <c r="F542" i="17" s="1"/>
  <c r="C543" i="17"/>
  <c r="D543" i="17" s="1"/>
  <c r="E543" i="17"/>
  <c r="F543" i="17" s="1"/>
  <c r="C544" i="17"/>
  <c r="D544" i="17" s="1"/>
  <c r="E544" i="17"/>
  <c r="F544" i="17" s="1"/>
  <c r="C545" i="17"/>
  <c r="D545" i="17" s="1"/>
  <c r="E545" i="17"/>
  <c r="F545" i="17" s="1"/>
  <c r="C546" i="17"/>
  <c r="D546" i="17" s="1"/>
  <c r="E546" i="17"/>
  <c r="F546" i="17" s="1"/>
  <c r="C547" i="17"/>
  <c r="D547" i="17" s="1"/>
  <c r="E547" i="17"/>
  <c r="F547" i="17" s="1"/>
  <c r="C548" i="17"/>
  <c r="D548" i="17" s="1"/>
  <c r="E548" i="17"/>
  <c r="F548" i="17" s="1"/>
  <c r="C549" i="17"/>
  <c r="D549" i="17" s="1"/>
  <c r="G549" i="17"/>
  <c r="E549" i="17"/>
  <c r="F549" i="17"/>
  <c r="C550" i="17"/>
  <c r="D550" i="17"/>
  <c r="E550" i="17"/>
  <c r="F550" i="17"/>
  <c r="C551" i="17"/>
  <c r="D551" i="17"/>
  <c r="E551" i="17"/>
  <c r="F551" i="17"/>
  <c r="C552" i="17"/>
  <c r="D552" i="17"/>
  <c r="E552" i="17"/>
  <c r="F552" i="17"/>
  <c r="C553" i="17"/>
  <c r="D553" i="17"/>
  <c r="E553" i="17"/>
  <c r="F553" i="17" s="1"/>
  <c r="C554" i="17"/>
  <c r="D554" i="17"/>
  <c r="E554" i="17"/>
  <c r="F554" i="17" s="1"/>
  <c r="C555" i="17"/>
  <c r="D555" i="17"/>
  <c r="E555" i="17"/>
  <c r="F555" i="17" s="1"/>
  <c r="C556" i="17"/>
  <c r="D556" i="17"/>
  <c r="E556" i="17"/>
  <c r="F556" i="17" s="1"/>
  <c r="C557" i="17"/>
  <c r="D557" i="17"/>
  <c r="E557" i="17"/>
  <c r="F557" i="17" s="1"/>
  <c r="C558" i="17"/>
  <c r="D558" i="17"/>
  <c r="E558" i="17"/>
  <c r="F558" i="17" s="1"/>
  <c r="C559" i="17"/>
  <c r="D559" i="17"/>
  <c r="E559" i="17"/>
  <c r="F559" i="17" s="1"/>
  <c r="C560" i="17"/>
  <c r="D560" i="17"/>
  <c r="E560" i="17"/>
  <c r="F560" i="17" s="1"/>
  <c r="C561" i="17"/>
  <c r="D561" i="17"/>
  <c r="E561" i="17"/>
  <c r="F561" i="17" s="1"/>
  <c r="C562" i="17"/>
  <c r="D562" i="17"/>
  <c r="E562" i="17"/>
  <c r="F562" i="17" s="1"/>
  <c r="C563" i="17"/>
  <c r="D563" i="17"/>
  <c r="G563" i="17"/>
  <c r="E563" i="17"/>
  <c r="F563" i="17" s="1"/>
  <c r="C564" i="17"/>
  <c r="D564" i="17"/>
  <c r="E564" i="17"/>
  <c r="F564" i="17" s="1"/>
  <c r="C565" i="17"/>
  <c r="D565" i="17" s="1"/>
  <c r="E565" i="17"/>
  <c r="F565" i="17" s="1"/>
  <c r="C566" i="17"/>
  <c r="D566" i="17" s="1"/>
  <c r="E566" i="17"/>
  <c r="F566" i="17" s="1"/>
  <c r="C567" i="17"/>
  <c r="D567" i="17"/>
  <c r="E567" i="17"/>
  <c r="F567" i="17" s="1"/>
  <c r="C568" i="17"/>
  <c r="D568" i="17"/>
  <c r="E568" i="17"/>
  <c r="F568" i="17" s="1"/>
  <c r="C569" i="17"/>
  <c r="D569" i="17" s="1"/>
  <c r="E569" i="17"/>
  <c r="F569" i="17" s="1"/>
  <c r="C570" i="17"/>
  <c r="D570" i="17" s="1"/>
  <c r="E570" i="17"/>
  <c r="F570" i="17" s="1"/>
  <c r="C571" i="17"/>
  <c r="D571" i="17"/>
  <c r="E571" i="17"/>
  <c r="F571" i="17" s="1"/>
  <c r="C572" i="17"/>
  <c r="D572" i="17"/>
  <c r="G572" i="17"/>
  <c r="E572" i="17"/>
  <c r="F572" i="17"/>
  <c r="C573" i="17"/>
  <c r="D573" i="17"/>
  <c r="E573" i="17"/>
  <c r="F573" i="17"/>
  <c r="C574" i="17"/>
  <c r="D574" i="17"/>
  <c r="E574" i="17"/>
  <c r="F574" i="17"/>
  <c r="C575" i="17"/>
  <c r="D575" i="17"/>
  <c r="E575" i="17"/>
  <c r="F575" i="17"/>
  <c r="C576" i="17"/>
  <c r="D576" i="17"/>
  <c r="E576" i="17"/>
  <c r="F576" i="17"/>
  <c r="C577" i="17"/>
  <c r="D577" i="17"/>
  <c r="E577" i="17"/>
  <c r="F577" i="17"/>
  <c r="C578" i="17"/>
  <c r="D578" i="17"/>
  <c r="E578" i="17"/>
  <c r="F578" i="17"/>
  <c r="C579" i="17"/>
  <c r="D579" i="17"/>
  <c r="E579" i="17"/>
  <c r="F579" i="17"/>
  <c r="C580" i="17"/>
  <c r="D580" i="17"/>
  <c r="E580" i="17"/>
  <c r="F580" i="17"/>
  <c r="C581" i="17"/>
  <c r="D581" i="17"/>
  <c r="E581" i="17"/>
  <c r="F581" i="17"/>
  <c r="C582" i="17"/>
  <c r="D582" i="17"/>
  <c r="E582" i="17"/>
  <c r="F582" i="17"/>
  <c r="C583" i="17"/>
  <c r="D583" i="17"/>
  <c r="G583" i="17" s="1"/>
  <c r="E583" i="17"/>
  <c r="F583" i="17"/>
  <c r="C584" i="17"/>
  <c r="D584" i="17" s="1"/>
  <c r="E584" i="17"/>
  <c r="F584" i="17" s="1"/>
  <c r="C585" i="17"/>
  <c r="D585" i="17" s="1"/>
  <c r="E585" i="17"/>
  <c r="F585" i="17" s="1"/>
  <c r="G585" i="17" s="1"/>
  <c r="C586" i="17"/>
  <c r="D586" i="17"/>
  <c r="E586" i="17"/>
  <c r="F586" i="17" s="1"/>
  <c r="C587" i="17"/>
  <c r="D587" i="17"/>
  <c r="G587" i="17"/>
  <c r="E587" i="17"/>
  <c r="F587" i="17" s="1"/>
  <c r="C588" i="17"/>
  <c r="D588" i="17"/>
  <c r="E588" i="17"/>
  <c r="F588" i="17" s="1"/>
  <c r="C589" i="17"/>
  <c r="D589" i="17"/>
  <c r="E589" i="17"/>
  <c r="F589" i="17" s="1"/>
  <c r="C590" i="17"/>
  <c r="D590" i="17" s="1"/>
  <c r="G590" i="17" s="1"/>
  <c r="E590" i="17"/>
  <c r="F590" i="17" s="1"/>
  <c r="C591" i="17"/>
  <c r="D591" i="17" s="1"/>
  <c r="E591" i="17"/>
  <c r="F591" i="17"/>
  <c r="C592" i="17"/>
  <c r="D592" i="17" s="1"/>
  <c r="E592" i="17"/>
  <c r="F592" i="17"/>
  <c r="C593" i="17"/>
  <c r="D593" i="17" s="1"/>
  <c r="E593" i="17"/>
  <c r="F593" i="17"/>
  <c r="C594" i="17"/>
  <c r="D594" i="17" s="1"/>
  <c r="E594" i="17"/>
  <c r="F594" i="17"/>
  <c r="C595" i="17"/>
  <c r="D595" i="17" s="1"/>
  <c r="E595" i="17"/>
  <c r="F595" i="17"/>
  <c r="C596" i="17"/>
  <c r="D596" i="17" s="1"/>
  <c r="E596" i="17"/>
  <c r="F596" i="17"/>
  <c r="C597" i="17"/>
  <c r="D597" i="17" s="1"/>
  <c r="E597" i="17"/>
  <c r="F597" i="17"/>
  <c r="C598" i="17"/>
  <c r="D598" i="17" s="1"/>
  <c r="E598" i="17"/>
  <c r="F598" i="17"/>
  <c r="C599" i="17"/>
  <c r="D599" i="17" s="1"/>
  <c r="E599" i="17"/>
  <c r="F599" i="17"/>
  <c r="C600" i="17"/>
  <c r="D600" i="17" s="1"/>
  <c r="E600" i="17"/>
  <c r="F600" i="17"/>
  <c r="C601" i="17"/>
  <c r="D601" i="17" s="1"/>
  <c r="E601" i="17"/>
  <c r="F601" i="17"/>
  <c r="C602" i="17"/>
  <c r="D602" i="17" s="1"/>
  <c r="E602" i="17"/>
  <c r="F602" i="17"/>
  <c r="C603" i="17"/>
  <c r="D603" i="17" s="1"/>
  <c r="E603" i="17"/>
  <c r="F603" i="17"/>
  <c r="C604" i="17"/>
  <c r="D604" i="17" s="1"/>
  <c r="E604" i="17"/>
  <c r="F604" i="17"/>
  <c r="C605" i="17"/>
  <c r="D605" i="17" s="1"/>
  <c r="E605" i="17"/>
  <c r="F605" i="17"/>
  <c r="C606" i="17"/>
  <c r="D606" i="17" s="1"/>
  <c r="E606" i="17"/>
  <c r="F606" i="17"/>
  <c r="C507" i="17"/>
  <c r="D507" i="17" s="1"/>
  <c r="E507" i="17"/>
  <c r="F507" i="17"/>
  <c r="C408" i="17"/>
  <c r="D408" i="17" s="1"/>
  <c r="E408" i="17"/>
  <c r="F408" i="17"/>
  <c r="C409" i="17"/>
  <c r="D409" i="17" s="1"/>
  <c r="E409" i="17"/>
  <c r="F409" i="17"/>
  <c r="C410" i="17"/>
  <c r="D410" i="17" s="1"/>
  <c r="E410" i="17"/>
  <c r="F410" i="17"/>
  <c r="C411" i="17"/>
  <c r="D411" i="17" s="1"/>
  <c r="G411" i="17" s="1"/>
  <c r="E411" i="17"/>
  <c r="F411" i="17"/>
  <c r="C412" i="17"/>
  <c r="D412" i="17" s="1"/>
  <c r="E412" i="17"/>
  <c r="F412" i="17"/>
  <c r="C413" i="17"/>
  <c r="D413" i="17" s="1"/>
  <c r="E413" i="17"/>
  <c r="F413" i="17" s="1"/>
  <c r="C414" i="17"/>
  <c r="D414" i="17" s="1"/>
  <c r="E414" i="17"/>
  <c r="F414" i="17"/>
  <c r="C415" i="17"/>
  <c r="D415" i="17" s="1"/>
  <c r="E415" i="17"/>
  <c r="F415" i="17"/>
  <c r="C416" i="17"/>
  <c r="D416" i="17" s="1"/>
  <c r="E416" i="17"/>
  <c r="F416" i="17"/>
  <c r="C417" i="17"/>
  <c r="D417" i="17" s="1"/>
  <c r="E417" i="17"/>
  <c r="F417" i="17" s="1"/>
  <c r="C418" i="17"/>
  <c r="D418" i="17" s="1"/>
  <c r="E418" i="17"/>
  <c r="F418" i="17"/>
  <c r="C419" i="17"/>
  <c r="D419" i="17" s="1"/>
  <c r="E419" i="17"/>
  <c r="F419" i="17"/>
  <c r="C420" i="17"/>
  <c r="D420" i="17" s="1"/>
  <c r="E420" i="17"/>
  <c r="F420" i="17"/>
  <c r="C421" i="17"/>
  <c r="D421" i="17" s="1"/>
  <c r="E421" i="17"/>
  <c r="F421" i="17" s="1"/>
  <c r="C422" i="17"/>
  <c r="D422" i="17" s="1"/>
  <c r="E422" i="17"/>
  <c r="F422" i="17"/>
  <c r="C423" i="17"/>
  <c r="D423" i="17" s="1"/>
  <c r="E423" i="17"/>
  <c r="F423" i="17"/>
  <c r="C424" i="17"/>
  <c r="D424" i="17" s="1"/>
  <c r="E424" i="17"/>
  <c r="F424" i="17"/>
  <c r="C425" i="17"/>
  <c r="D425" i="17" s="1"/>
  <c r="E425" i="17"/>
  <c r="F425" i="17" s="1"/>
  <c r="C426" i="17"/>
  <c r="D426" i="17" s="1"/>
  <c r="E426" i="17"/>
  <c r="F426" i="17"/>
  <c r="C427" i="17"/>
  <c r="D427" i="17" s="1"/>
  <c r="E427" i="17"/>
  <c r="F427" i="17"/>
  <c r="C428" i="17"/>
  <c r="D428" i="17" s="1"/>
  <c r="E428" i="17"/>
  <c r="F428" i="17"/>
  <c r="C429" i="17"/>
  <c r="D429" i="17" s="1"/>
  <c r="E429" i="17"/>
  <c r="F429" i="17" s="1"/>
  <c r="C430" i="17"/>
  <c r="D430" i="17" s="1"/>
  <c r="E430" i="17"/>
  <c r="F430" i="17"/>
  <c r="C431" i="17"/>
  <c r="D431" i="17" s="1"/>
  <c r="E431" i="17"/>
  <c r="F431" i="17"/>
  <c r="C432" i="17"/>
  <c r="D432" i="17" s="1"/>
  <c r="E432" i="17"/>
  <c r="F432" i="17"/>
  <c r="C433" i="17"/>
  <c r="D433" i="17" s="1"/>
  <c r="E433" i="17"/>
  <c r="F433" i="17" s="1"/>
  <c r="C434" i="17"/>
  <c r="D434" i="17" s="1"/>
  <c r="E434" i="17"/>
  <c r="F434" i="17"/>
  <c r="C435" i="17"/>
  <c r="D435" i="17" s="1"/>
  <c r="E435" i="17"/>
  <c r="F435" i="17"/>
  <c r="C436" i="17"/>
  <c r="D436" i="17" s="1"/>
  <c r="E436" i="17"/>
  <c r="F436" i="17"/>
  <c r="C437" i="17"/>
  <c r="D437" i="17" s="1"/>
  <c r="E437" i="17"/>
  <c r="F437" i="17" s="1"/>
  <c r="C438" i="17"/>
  <c r="D438" i="17" s="1"/>
  <c r="E438" i="17"/>
  <c r="F438" i="17"/>
  <c r="C439" i="17"/>
  <c r="D439" i="17" s="1"/>
  <c r="E439" i="17"/>
  <c r="F439" i="17"/>
  <c r="C440" i="17"/>
  <c r="D440" i="17" s="1"/>
  <c r="E440" i="17"/>
  <c r="F440" i="17"/>
  <c r="C441" i="17"/>
  <c r="D441" i="17" s="1"/>
  <c r="G441" i="17"/>
  <c r="E441" i="17"/>
  <c r="F441" i="17"/>
  <c r="C442" i="17"/>
  <c r="D442" i="17"/>
  <c r="E442" i="17"/>
  <c r="F442" i="17"/>
  <c r="C443" i="17"/>
  <c r="D443" i="17"/>
  <c r="E443" i="17"/>
  <c r="F443" i="17"/>
  <c r="C444" i="17"/>
  <c r="D444" i="17"/>
  <c r="E444" i="17"/>
  <c r="F444" i="17"/>
  <c r="C445" i="17"/>
  <c r="D445" i="17"/>
  <c r="E445" i="17"/>
  <c r="F445" i="17"/>
  <c r="C446" i="17"/>
  <c r="D446" i="17"/>
  <c r="E446" i="17"/>
  <c r="F446" i="17"/>
  <c r="C447" i="17"/>
  <c r="D447" i="17"/>
  <c r="E447" i="17"/>
  <c r="F447" i="17"/>
  <c r="C448" i="17"/>
  <c r="D448" i="17"/>
  <c r="E448" i="17"/>
  <c r="F448" i="17"/>
  <c r="C449" i="17"/>
  <c r="D449" i="17"/>
  <c r="E449" i="17"/>
  <c r="F449" i="17"/>
  <c r="C450" i="17"/>
  <c r="D450" i="17"/>
  <c r="G450" i="17" s="1"/>
  <c r="E450" i="17"/>
  <c r="F450" i="17"/>
  <c r="C451" i="17"/>
  <c r="D451" i="17"/>
  <c r="E451" i="17"/>
  <c r="F451" i="17" s="1"/>
  <c r="C452" i="17"/>
  <c r="D452" i="17"/>
  <c r="E452" i="17"/>
  <c r="F452" i="17" s="1"/>
  <c r="C453" i="17"/>
  <c r="D453" i="17"/>
  <c r="E453" i="17"/>
  <c r="F453" i="17" s="1"/>
  <c r="C454" i="17"/>
  <c r="D454" i="17" s="1"/>
  <c r="E454" i="17"/>
  <c r="F454" i="17" s="1"/>
  <c r="C455" i="17"/>
  <c r="D455" i="17"/>
  <c r="E455" i="17"/>
  <c r="F455" i="17" s="1"/>
  <c r="C456" i="17"/>
  <c r="D456" i="17"/>
  <c r="E456" i="17"/>
  <c r="F456" i="17" s="1"/>
  <c r="C457" i="17"/>
  <c r="D457" i="17"/>
  <c r="E457" i="17"/>
  <c r="F457" i="17"/>
  <c r="C458" i="17"/>
  <c r="D458" i="17"/>
  <c r="E458" i="17"/>
  <c r="F458" i="17"/>
  <c r="C459" i="17"/>
  <c r="D459" i="17"/>
  <c r="E459" i="17"/>
  <c r="F459" i="17"/>
  <c r="C460" i="17"/>
  <c r="D460" i="17"/>
  <c r="E460" i="17"/>
  <c r="F460" i="17"/>
  <c r="C461" i="17"/>
  <c r="D461" i="17"/>
  <c r="E461" i="17"/>
  <c r="F461" i="17" s="1"/>
  <c r="G461" i="17" s="1"/>
  <c r="C462" i="17"/>
  <c r="D462" i="17"/>
  <c r="E462" i="17"/>
  <c r="F462" i="17" s="1"/>
  <c r="C463" i="17"/>
  <c r="D463" i="17"/>
  <c r="E463" i="17"/>
  <c r="F463" i="17" s="1"/>
  <c r="C464" i="17"/>
  <c r="D464" i="17"/>
  <c r="E464" i="17"/>
  <c r="F464" i="17" s="1"/>
  <c r="C465" i="17"/>
  <c r="D465" i="17"/>
  <c r="E465" i="17"/>
  <c r="F465" i="17" s="1"/>
  <c r="C466" i="17"/>
  <c r="D466" i="17"/>
  <c r="E466" i="17"/>
  <c r="F466" i="17" s="1"/>
  <c r="C467" i="17"/>
  <c r="D467" i="17"/>
  <c r="E467" i="17"/>
  <c r="F467" i="17" s="1"/>
  <c r="C468" i="17"/>
  <c r="D468" i="17"/>
  <c r="E468" i="17"/>
  <c r="F468" i="17" s="1"/>
  <c r="C469" i="17"/>
  <c r="D469" i="17"/>
  <c r="G469" i="17"/>
  <c r="E469" i="17"/>
  <c r="F469" i="17"/>
  <c r="C470" i="17"/>
  <c r="D470" i="17"/>
  <c r="E470" i="17"/>
  <c r="F470" i="17"/>
  <c r="C471" i="17"/>
  <c r="D471" i="17"/>
  <c r="E471" i="17"/>
  <c r="F471" i="17"/>
  <c r="C472" i="17"/>
  <c r="D472" i="17"/>
  <c r="E472" i="17"/>
  <c r="F472" i="17"/>
  <c r="C473" i="17"/>
  <c r="D473" i="17"/>
  <c r="E473" i="17"/>
  <c r="F473" i="17"/>
  <c r="C474" i="17"/>
  <c r="D474" i="17" s="1"/>
  <c r="E474" i="17"/>
  <c r="F474" i="17"/>
  <c r="C475" i="17"/>
  <c r="D475" i="17" s="1"/>
  <c r="E475" i="17"/>
  <c r="F475" i="17"/>
  <c r="C476" i="17"/>
  <c r="D476" i="17" s="1"/>
  <c r="E476" i="17"/>
  <c r="F476" i="17"/>
  <c r="C477" i="17"/>
  <c r="D477" i="17" s="1"/>
  <c r="E477" i="17"/>
  <c r="F477" i="17"/>
  <c r="C478" i="17"/>
  <c r="D478" i="17" s="1"/>
  <c r="E478" i="17"/>
  <c r="F478" i="17"/>
  <c r="C479" i="17"/>
  <c r="D479" i="17" s="1"/>
  <c r="E479" i="17"/>
  <c r="F479" i="17"/>
  <c r="C480" i="17"/>
  <c r="D480" i="17" s="1"/>
  <c r="E480" i="17"/>
  <c r="F480" i="17"/>
  <c r="C481" i="17"/>
  <c r="D481" i="17" s="1"/>
  <c r="E481" i="17"/>
  <c r="F481" i="17"/>
  <c r="C482" i="17"/>
  <c r="D482" i="17" s="1"/>
  <c r="E482" i="17"/>
  <c r="F482" i="17"/>
  <c r="C483" i="17"/>
  <c r="D483" i="17" s="1"/>
  <c r="E483" i="17"/>
  <c r="F483" i="17"/>
  <c r="C484" i="17"/>
  <c r="D484" i="17" s="1"/>
  <c r="E484" i="17"/>
  <c r="F484" i="17" s="1"/>
  <c r="C485" i="17"/>
  <c r="D485" i="17"/>
  <c r="E485" i="17"/>
  <c r="F485" i="17" s="1"/>
  <c r="C486" i="17"/>
  <c r="D486" i="17"/>
  <c r="E486" i="17"/>
  <c r="F486" i="17" s="1"/>
  <c r="C487" i="17"/>
  <c r="D487" i="17"/>
  <c r="E487" i="17"/>
  <c r="F487" i="17" s="1"/>
  <c r="C488" i="17"/>
  <c r="D488" i="17"/>
  <c r="E488" i="17"/>
  <c r="F488" i="17" s="1"/>
  <c r="C489" i="17"/>
  <c r="D489" i="17"/>
  <c r="E489" i="17"/>
  <c r="F489" i="17" s="1"/>
  <c r="C490" i="17"/>
  <c r="D490" i="17"/>
  <c r="E490" i="17"/>
  <c r="F490" i="17" s="1"/>
  <c r="C491" i="17"/>
  <c r="D491" i="17"/>
  <c r="E491" i="17"/>
  <c r="F491" i="17" s="1"/>
  <c r="C492" i="17"/>
  <c r="D492" i="17"/>
  <c r="E492" i="17"/>
  <c r="F492" i="17" s="1"/>
  <c r="C493" i="17"/>
  <c r="D493" i="17"/>
  <c r="E493" i="17"/>
  <c r="F493" i="17" s="1"/>
  <c r="C494" i="17"/>
  <c r="D494" i="17"/>
  <c r="G494" i="17"/>
  <c r="E494" i="17"/>
  <c r="F494" i="17" s="1"/>
  <c r="C495" i="17"/>
  <c r="D495" i="17"/>
  <c r="E495" i="17"/>
  <c r="F495" i="17" s="1"/>
  <c r="C496" i="17"/>
  <c r="D496" i="17"/>
  <c r="E496" i="17"/>
  <c r="F496" i="17" s="1"/>
  <c r="C497" i="17"/>
  <c r="D497" i="17"/>
  <c r="E497" i="17"/>
  <c r="F497" i="17" s="1"/>
  <c r="C498" i="17"/>
  <c r="D498" i="17"/>
  <c r="E498" i="17"/>
  <c r="F498" i="17" s="1"/>
  <c r="C499" i="17"/>
  <c r="D499" i="17"/>
  <c r="E499" i="17"/>
  <c r="F499" i="17" s="1"/>
  <c r="C500" i="17"/>
  <c r="D500" i="17"/>
  <c r="E500" i="17"/>
  <c r="F500" i="17" s="1"/>
  <c r="C501" i="17"/>
  <c r="D501" i="17"/>
  <c r="E501" i="17"/>
  <c r="F501" i="17" s="1"/>
  <c r="C502" i="17"/>
  <c r="D502" i="17"/>
  <c r="E502" i="17"/>
  <c r="F502" i="17" s="1"/>
  <c r="C503" i="17"/>
  <c r="D503" i="17"/>
  <c r="E503" i="17"/>
  <c r="F503" i="17" s="1"/>
  <c r="C504" i="17"/>
  <c r="D504" i="17"/>
  <c r="E504" i="17"/>
  <c r="F504" i="17" s="1"/>
  <c r="C505" i="17"/>
  <c r="D505" i="17"/>
  <c r="E505" i="17"/>
  <c r="F505" i="17" s="1"/>
  <c r="C506" i="17"/>
  <c r="D506" i="17"/>
  <c r="E506" i="17"/>
  <c r="F506" i="17" s="1"/>
  <c r="C407" i="17"/>
  <c r="D407" i="17"/>
  <c r="E407" i="17"/>
  <c r="F407" i="17" s="1"/>
  <c r="C308" i="17"/>
  <c r="D308" i="17"/>
  <c r="E308" i="17"/>
  <c r="F308" i="17" s="1"/>
  <c r="C309" i="17"/>
  <c r="D309" i="17"/>
  <c r="G309" i="17"/>
  <c r="E309" i="17"/>
  <c r="F309" i="17"/>
  <c r="C310" i="17"/>
  <c r="D310" i="17"/>
  <c r="E310" i="17"/>
  <c r="F310" i="17"/>
  <c r="C311" i="17"/>
  <c r="D311" i="17"/>
  <c r="E311" i="17"/>
  <c r="F311" i="17"/>
  <c r="C312" i="17"/>
  <c r="D312" i="17"/>
  <c r="E312" i="17"/>
  <c r="F312" i="17"/>
  <c r="C313" i="17"/>
  <c r="D313" i="17"/>
  <c r="E313" i="17"/>
  <c r="F313" i="17"/>
  <c r="C314" i="17"/>
  <c r="D314" i="17"/>
  <c r="E314" i="17"/>
  <c r="F314" i="17"/>
  <c r="C315" i="17"/>
  <c r="D315" i="17"/>
  <c r="E315" i="17"/>
  <c r="F315" i="17"/>
  <c r="C316" i="17"/>
  <c r="D316" i="17"/>
  <c r="E316" i="17"/>
  <c r="F316" i="17"/>
  <c r="C317" i="17"/>
  <c r="D317" i="17"/>
  <c r="E317" i="17"/>
  <c r="F317" i="17"/>
  <c r="C318" i="17"/>
  <c r="D318" i="17"/>
  <c r="E318" i="17"/>
  <c r="F318" i="17"/>
  <c r="C319" i="17"/>
  <c r="D319" i="17"/>
  <c r="E319" i="17"/>
  <c r="F319" i="17"/>
  <c r="C320" i="17"/>
  <c r="D320" i="17"/>
  <c r="E320" i="17"/>
  <c r="F320" i="17"/>
  <c r="C321" i="17"/>
  <c r="D321" i="17"/>
  <c r="E321" i="17"/>
  <c r="F321" i="17"/>
  <c r="C322" i="17"/>
  <c r="D322" i="17"/>
  <c r="E322" i="17"/>
  <c r="F322" i="17"/>
  <c r="C323" i="17"/>
  <c r="D323" i="17"/>
  <c r="E323" i="17"/>
  <c r="F323" i="17"/>
  <c r="C324" i="17"/>
  <c r="D324" i="17"/>
  <c r="E324" i="17"/>
  <c r="F324" i="17"/>
  <c r="C325" i="17"/>
  <c r="D325" i="17"/>
  <c r="E325" i="17"/>
  <c r="F325" i="17"/>
  <c r="C326" i="17"/>
  <c r="D326" i="17"/>
  <c r="E326" i="17"/>
  <c r="F326" i="17"/>
  <c r="C327" i="17"/>
  <c r="D327" i="17"/>
  <c r="E327" i="17"/>
  <c r="F327" i="17"/>
  <c r="C328" i="17"/>
  <c r="D328" i="17"/>
  <c r="E328" i="17"/>
  <c r="F328" i="17"/>
  <c r="C329" i="17"/>
  <c r="D329" i="17"/>
  <c r="E329" i="17"/>
  <c r="F329" i="17"/>
  <c r="C330" i="17"/>
  <c r="D330" i="17"/>
  <c r="E330" i="17"/>
  <c r="F330" i="17"/>
  <c r="C331" i="17"/>
  <c r="D331" i="17"/>
  <c r="E331" i="17"/>
  <c r="F331" i="17"/>
  <c r="C332" i="17"/>
  <c r="D332" i="17"/>
  <c r="E332" i="17"/>
  <c r="F332" i="17"/>
  <c r="C333" i="17"/>
  <c r="D333" i="17"/>
  <c r="E333" i="17"/>
  <c r="F333" i="17"/>
  <c r="C334" i="17"/>
  <c r="D334" i="17"/>
  <c r="E334" i="17"/>
  <c r="F334" i="17"/>
  <c r="C335" i="17"/>
  <c r="D335" i="17"/>
  <c r="E335" i="17"/>
  <c r="F335" i="17"/>
  <c r="C336" i="17"/>
  <c r="D336" i="17"/>
  <c r="E336" i="17"/>
  <c r="F336" i="17"/>
  <c r="C337" i="17"/>
  <c r="D337" i="17"/>
  <c r="E337" i="17"/>
  <c r="F337" i="17"/>
  <c r="C338" i="17"/>
  <c r="D338" i="17"/>
  <c r="E338" i="17"/>
  <c r="F338" i="17"/>
  <c r="C339" i="17"/>
  <c r="D339" i="17"/>
  <c r="E339" i="17"/>
  <c r="F339" i="17"/>
  <c r="C340" i="17"/>
  <c r="D340" i="17"/>
  <c r="E340" i="17"/>
  <c r="F340" i="17"/>
  <c r="C341" i="17"/>
  <c r="D341" i="17"/>
  <c r="E341" i="17"/>
  <c r="F341" i="17"/>
  <c r="C342" i="17"/>
  <c r="D342" i="17"/>
  <c r="E342" i="17"/>
  <c r="F342" i="17"/>
  <c r="C343" i="17"/>
  <c r="D343" i="17"/>
  <c r="E343" i="17"/>
  <c r="F343" i="17"/>
  <c r="C344" i="17"/>
  <c r="D344" i="17"/>
  <c r="E344" i="17"/>
  <c r="F344" i="17"/>
  <c r="C345" i="17"/>
  <c r="D345" i="17" s="1"/>
  <c r="E345" i="17"/>
  <c r="F345" i="17"/>
  <c r="C346" i="17"/>
  <c r="D346" i="17" s="1"/>
  <c r="E346" i="17"/>
  <c r="F346" i="17"/>
  <c r="C347" i="17"/>
  <c r="D347" i="17" s="1"/>
  <c r="E347" i="17"/>
  <c r="F347" i="17" s="1"/>
  <c r="C348" i="17"/>
  <c r="D348" i="17"/>
  <c r="E348" i="17"/>
  <c r="F348" i="17" s="1"/>
  <c r="C349" i="17"/>
  <c r="D349" i="17"/>
  <c r="E349" i="17"/>
  <c r="F349" i="17" s="1"/>
  <c r="C350" i="17"/>
  <c r="D350" i="17"/>
  <c r="E350" i="17"/>
  <c r="F350" i="17" s="1"/>
  <c r="C351" i="17"/>
  <c r="D351" i="17"/>
  <c r="E351" i="17"/>
  <c r="F351" i="17" s="1"/>
  <c r="C352" i="17"/>
  <c r="D352" i="17"/>
  <c r="E352" i="17"/>
  <c r="F352" i="17" s="1"/>
  <c r="C353" i="17"/>
  <c r="D353" i="17"/>
  <c r="E353" i="17"/>
  <c r="F353" i="17" s="1"/>
  <c r="C354" i="17"/>
  <c r="D354" i="17"/>
  <c r="G354" i="17"/>
  <c r="E354" i="17"/>
  <c r="F354" i="17" s="1"/>
  <c r="C355" i="17"/>
  <c r="D355" i="17"/>
  <c r="E355" i="17"/>
  <c r="F355" i="17" s="1"/>
  <c r="C356" i="17"/>
  <c r="D356" i="17"/>
  <c r="E356" i="17"/>
  <c r="F356" i="17" s="1"/>
  <c r="C357" i="17"/>
  <c r="D357" i="17"/>
  <c r="E357" i="17"/>
  <c r="F357" i="17" s="1"/>
  <c r="C358" i="17"/>
  <c r="D358" i="17"/>
  <c r="E358" i="17"/>
  <c r="F358" i="17" s="1"/>
  <c r="C359" i="17"/>
  <c r="D359" i="17"/>
  <c r="E359" i="17"/>
  <c r="F359" i="17" s="1"/>
  <c r="C360" i="17"/>
  <c r="D360" i="17"/>
  <c r="G360" i="17" s="1"/>
  <c r="E360" i="17"/>
  <c r="F360" i="17"/>
  <c r="C361" i="17"/>
  <c r="D361" i="17" s="1"/>
  <c r="E361" i="17"/>
  <c r="F361" i="17"/>
  <c r="C362" i="17"/>
  <c r="D362" i="17" s="1"/>
  <c r="E362" i="17"/>
  <c r="F362" i="17"/>
  <c r="C363" i="17"/>
  <c r="D363" i="17" s="1"/>
  <c r="E363" i="17"/>
  <c r="F363" i="17"/>
  <c r="C364" i="17"/>
  <c r="D364" i="17" s="1"/>
  <c r="G364" i="17" s="1"/>
  <c r="E364" i="17"/>
  <c r="F364" i="17"/>
  <c r="C365" i="17"/>
  <c r="D365" i="17" s="1"/>
  <c r="E365" i="17"/>
  <c r="F365" i="17"/>
  <c r="C366" i="17"/>
  <c r="D366" i="17"/>
  <c r="E366" i="17"/>
  <c r="F366" i="17"/>
  <c r="C367" i="17"/>
  <c r="D367" i="17"/>
  <c r="E367" i="17"/>
  <c r="F367" i="17"/>
  <c r="C368" i="17"/>
  <c r="D368" i="17"/>
  <c r="E368" i="17"/>
  <c r="F368" i="17" s="1"/>
  <c r="G368" i="17" s="1"/>
  <c r="C369" i="17"/>
  <c r="D369" i="17"/>
  <c r="E369" i="17"/>
  <c r="F369" i="17" s="1"/>
  <c r="C370" i="17"/>
  <c r="D370" i="17"/>
  <c r="E370" i="17"/>
  <c r="F370" i="17" s="1"/>
  <c r="C371" i="17"/>
  <c r="D371" i="17"/>
  <c r="E371" i="17"/>
  <c r="F371" i="17" s="1"/>
  <c r="C372" i="17"/>
  <c r="D372" i="17"/>
  <c r="E372" i="17"/>
  <c r="F372" i="17" s="1"/>
  <c r="C373" i="17"/>
  <c r="D373" i="17"/>
  <c r="E373" i="17"/>
  <c r="F373" i="17" s="1"/>
  <c r="C374" i="17"/>
  <c r="D374" i="17"/>
  <c r="E374" i="17"/>
  <c r="F374" i="17" s="1"/>
  <c r="C375" i="17"/>
  <c r="D375" i="17"/>
  <c r="E375" i="17"/>
  <c r="F375" i="17" s="1"/>
  <c r="C376" i="17"/>
  <c r="D376" i="17"/>
  <c r="E376" i="17"/>
  <c r="F376" i="17" s="1"/>
  <c r="C377" i="17"/>
  <c r="D377" i="17"/>
  <c r="G377" i="17" s="1"/>
  <c r="E377" i="17"/>
  <c r="F377" i="17"/>
  <c r="C378" i="17"/>
  <c r="D378" i="17" s="1"/>
  <c r="E378" i="17"/>
  <c r="F378" i="17"/>
  <c r="C379" i="17"/>
  <c r="D379" i="17" s="1"/>
  <c r="E379" i="17"/>
  <c r="F379" i="17"/>
  <c r="C380" i="17"/>
  <c r="D380" i="17" s="1"/>
  <c r="E380" i="17"/>
  <c r="F380" i="17"/>
  <c r="C381" i="17"/>
  <c r="D381" i="17" s="1"/>
  <c r="G381" i="17" s="1"/>
  <c r="E381" i="17"/>
  <c r="F381" i="17"/>
  <c r="C382" i="17"/>
  <c r="D382" i="17" s="1"/>
  <c r="E382" i="17"/>
  <c r="F382" i="17"/>
  <c r="C383" i="17"/>
  <c r="D383" i="17" s="1"/>
  <c r="E383" i="17"/>
  <c r="F383" i="17"/>
  <c r="C384" i="17"/>
  <c r="D384" i="17" s="1"/>
  <c r="G384" i="17" s="1"/>
  <c r="E384" i="17"/>
  <c r="F384" i="17"/>
  <c r="C385" i="17"/>
  <c r="D385" i="17"/>
  <c r="E385" i="17"/>
  <c r="F385" i="17"/>
  <c r="C386" i="17"/>
  <c r="D386" i="17"/>
  <c r="E386" i="17"/>
  <c r="F386" i="17"/>
  <c r="C387" i="17"/>
  <c r="D387" i="17"/>
  <c r="E387" i="17"/>
  <c r="F387" i="17"/>
  <c r="C388" i="17"/>
  <c r="D388" i="17"/>
  <c r="E388" i="17"/>
  <c r="F388" i="17"/>
  <c r="C389" i="17"/>
  <c r="D389" i="17"/>
  <c r="E389" i="17"/>
  <c r="F389" i="17" s="1"/>
  <c r="G389" i="17" s="1"/>
  <c r="C390" i="17"/>
  <c r="D390" i="17"/>
  <c r="E390" i="17"/>
  <c r="F390" i="17" s="1"/>
  <c r="C391" i="17"/>
  <c r="D391" i="17"/>
  <c r="G391" i="17"/>
  <c r="E391" i="17"/>
  <c r="F391" i="17"/>
  <c r="C392" i="17"/>
  <c r="D392" i="17"/>
  <c r="E392" i="17"/>
  <c r="F392" i="17"/>
  <c r="C393" i="17"/>
  <c r="D393" i="17"/>
  <c r="E393" i="17"/>
  <c r="F393" i="17"/>
  <c r="C394" i="17"/>
  <c r="D394" i="17"/>
  <c r="E394" i="17"/>
  <c r="F394" i="17"/>
  <c r="C395" i="17"/>
  <c r="D395" i="17"/>
  <c r="G395" i="17" s="1"/>
  <c r="E395" i="17"/>
  <c r="F395" i="17"/>
  <c r="C396" i="17"/>
  <c r="D396" i="17" s="1"/>
  <c r="E396" i="17"/>
  <c r="F396" i="17"/>
  <c r="C397" i="17"/>
  <c r="D397" i="17" s="1"/>
  <c r="E397" i="17"/>
  <c r="F397" i="17"/>
  <c r="C398" i="17"/>
  <c r="D398" i="17"/>
  <c r="E398" i="17"/>
  <c r="F398" i="17"/>
  <c r="C399" i="17"/>
  <c r="D399" i="17"/>
  <c r="E399" i="17"/>
  <c r="F399" i="17"/>
  <c r="C400" i="17"/>
  <c r="D400" i="17"/>
  <c r="E400" i="17"/>
  <c r="F400" i="17"/>
  <c r="C401" i="17"/>
  <c r="D401" i="17"/>
  <c r="E401" i="17"/>
  <c r="F401" i="17"/>
  <c r="C402" i="17"/>
  <c r="D402" i="17"/>
  <c r="E402" i="17"/>
  <c r="F402" i="17"/>
  <c r="C403" i="17"/>
  <c r="D403" i="17"/>
  <c r="E403" i="17"/>
  <c r="F403" i="17"/>
  <c r="C404" i="17"/>
  <c r="D404" i="17"/>
  <c r="E404" i="17"/>
  <c r="F404" i="17"/>
  <c r="C405" i="17"/>
  <c r="D405" i="17"/>
  <c r="E405" i="17"/>
  <c r="F405" i="17"/>
  <c r="C406" i="17"/>
  <c r="D406" i="17"/>
  <c r="E406" i="17"/>
  <c r="F406" i="17"/>
  <c r="C307" i="17"/>
  <c r="D307" i="17"/>
  <c r="E307" i="17"/>
  <c r="F307" i="17" s="1"/>
  <c r="G307" i="17" s="1"/>
  <c r="C208" i="17"/>
  <c r="D208" i="17"/>
  <c r="G208" i="17" s="1"/>
  <c r="E208" i="17"/>
  <c r="F208" i="17"/>
  <c r="C209" i="17"/>
  <c r="D209" i="17" s="1"/>
  <c r="E209" i="17"/>
  <c r="F209" i="17"/>
  <c r="C210" i="17"/>
  <c r="D210" i="17" s="1"/>
  <c r="E210" i="17"/>
  <c r="F210" i="17"/>
  <c r="C211" i="17"/>
  <c r="D211" i="17" s="1"/>
  <c r="E211" i="17"/>
  <c r="F211" i="17"/>
  <c r="C212" i="17"/>
  <c r="D212" i="17" s="1"/>
  <c r="E212" i="17"/>
  <c r="F212" i="17"/>
  <c r="C213" i="17"/>
  <c r="D213" i="17" s="1"/>
  <c r="G213" i="17" s="1"/>
  <c r="E213" i="17"/>
  <c r="F213" i="17"/>
  <c r="C214" i="17"/>
  <c r="D214" i="17" s="1"/>
  <c r="E214" i="17"/>
  <c r="F214" i="17"/>
  <c r="C215" i="17"/>
  <c r="D215" i="17" s="1"/>
  <c r="E215" i="17"/>
  <c r="F215" i="17"/>
  <c r="C216" i="17"/>
  <c r="D216" i="17" s="1"/>
  <c r="G216" i="17" s="1"/>
  <c r="E216" i="17"/>
  <c r="F216" i="17"/>
  <c r="C217" i="17"/>
  <c r="D217" i="17"/>
  <c r="E217" i="17"/>
  <c r="F217" i="17"/>
  <c r="C218" i="17"/>
  <c r="D218" i="17"/>
  <c r="E218" i="17"/>
  <c r="F218" i="17"/>
  <c r="C219" i="17"/>
  <c r="D219" i="17"/>
  <c r="E219" i="17"/>
  <c r="F219" i="17"/>
  <c r="C220" i="17"/>
  <c r="D220" i="17"/>
  <c r="E220" i="17"/>
  <c r="F220" i="17"/>
  <c r="C221" i="17"/>
  <c r="D221" i="17"/>
  <c r="E221" i="17"/>
  <c r="F221" i="17"/>
  <c r="C222" i="17"/>
  <c r="D222" i="17"/>
  <c r="E222" i="17"/>
  <c r="F222" i="17"/>
  <c r="C223" i="17"/>
  <c r="D223" i="17"/>
  <c r="E223" i="17"/>
  <c r="F223" i="17"/>
  <c r="C224" i="17"/>
  <c r="D224" i="17"/>
  <c r="E224" i="17"/>
  <c r="F224" i="17"/>
  <c r="C225" i="17"/>
  <c r="D225" i="17"/>
  <c r="E225" i="17"/>
  <c r="F225" i="17"/>
  <c r="C226" i="17"/>
  <c r="D226" i="17"/>
  <c r="E226" i="17"/>
  <c r="F226" i="17"/>
  <c r="C227" i="17"/>
  <c r="D227" i="17"/>
  <c r="E227" i="17"/>
  <c r="F227" i="17"/>
  <c r="C228" i="17"/>
  <c r="D228" i="17"/>
  <c r="E228" i="17"/>
  <c r="F228" i="17"/>
  <c r="C229" i="17"/>
  <c r="D229" i="17"/>
  <c r="E229" i="17"/>
  <c r="F229" i="17"/>
  <c r="C230" i="17"/>
  <c r="D230" i="17"/>
  <c r="E230" i="17"/>
  <c r="F230" i="17"/>
  <c r="C231" i="17"/>
  <c r="D231" i="17"/>
  <c r="E231" i="17"/>
  <c r="F231" i="17"/>
  <c r="C232" i="17"/>
  <c r="D232" i="17"/>
  <c r="E232" i="17"/>
  <c r="F232" i="17"/>
  <c r="C233" i="17"/>
  <c r="D233" i="17"/>
  <c r="E233" i="17"/>
  <c r="F233" i="17"/>
  <c r="C234" i="17"/>
  <c r="D234" i="17"/>
  <c r="E234" i="17"/>
  <c r="F234" i="17"/>
  <c r="C235" i="17"/>
  <c r="D235" i="17"/>
  <c r="E235" i="17"/>
  <c r="F235" i="17"/>
  <c r="C236" i="17"/>
  <c r="D236" i="17"/>
  <c r="E236" i="17"/>
  <c r="F236" i="17"/>
  <c r="C237" i="17"/>
  <c r="D237" i="17"/>
  <c r="E237" i="17"/>
  <c r="F237" i="17"/>
  <c r="C238" i="17"/>
  <c r="D238" i="17"/>
  <c r="E238" i="17"/>
  <c r="F238" i="17"/>
  <c r="C239" i="17"/>
  <c r="D239" i="17"/>
  <c r="E239" i="17"/>
  <c r="F239" i="17"/>
  <c r="C240" i="17"/>
  <c r="D240" i="17"/>
  <c r="E240" i="17"/>
  <c r="F240" i="17"/>
  <c r="C241" i="17"/>
  <c r="D241" i="17"/>
  <c r="E241" i="17"/>
  <c r="F241" i="17"/>
  <c r="C242" i="17"/>
  <c r="D242" i="17"/>
  <c r="G242" i="17" s="1"/>
  <c r="E242" i="17"/>
  <c r="F242" i="17" s="1"/>
  <c r="C243" i="17"/>
  <c r="D243" i="17"/>
  <c r="G243" i="17" s="1"/>
  <c r="E243" i="17"/>
  <c r="F243" i="17"/>
  <c r="C244" i="17"/>
  <c r="D244" i="17" s="1"/>
  <c r="E244" i="17"/>
  <c r="F244" i="17" s="1"/>
  <c r="C245" i="17"/>
  <c r="D245" i="17" s="1"/>
  <c r="E245" i="17"/>
  <c r="F245" i="17"/>
  <c r="C246" i="17"/>
  <c r="D246" i="17" s="1"/>
  <c r="E246" i="17"/>
  <c r="F246" i="17" s="1"/>
  <c r="C247" i="17"/>
  <c r="D247" i="17" s="1"/>
  <c r="E247" i="17"/>
  <c r="F247" i="17"/>
  <c r="C248" i="17"/>
  <c r="D248" i="17" s="1"/>
  <c r="E248" i="17"/>
  <c r="F248" i="17" s="1"/>
  <c r="C249" i="17"/>
  <c r="D249" i="17" s="1"/>
  <c r="E249" i="17"/>
  <c r="F249" i="17"/>
  <c r="C250" i="17"/>
  <c r="D250" i="17" s="1"/>
  <c r="G250" i="17"/>
  <c r="E250" i="17"/>
  <c r="F250" i="17"/>
  <c r="C251" i="17"/>
  <c r="D251" i="17"/>
  <c r="E251" i="17"/>
  <c r="F251" i="17"/>
  <c r="C252" i="17"/>
  <c r="D252" i="17"/>
  <c r="E252" i="17"/>
  <c r="F252" i="17"/>
  <c r="C253" i="17"/>
  <c r="D253" i="17"/>
  <c r="E253" i="17"/>
  <c r="F253" i="17"/>
  <c r="C254" i="17"/>
  <c r="D254" i="17"/>
  <c r="G254" i="17" s="1"/>
  <c r="E254" i="17"/>
  <c r="F254" i="17" s="1"/>
  <c r="C255" i="17"/>
  <c r="D255" i="17"/>
  <c r="E255" i="17"/>
  <c r="F255" i="17" s="1"/>
  <c r="C256" i="17"/>
  <c r="D256" i="17" s="1"/>
  <c r="E256" i="17"/>
  <c r="F256" i="17" s="1"/>
  <c r="C257" i="17"/>
  <c r="D257" i="17"/>
  <c r="E257" i="17"/>
  <c r="F257" i="17" s="1"/>
  <c r="C258" i="17"/>
  <c r="D258" i="17" s="1"/>
  <c r="G258" i="17" s="1"/>
  <c r="E258" i="17"/>
  <c r="F258" i="17"/>
  <c r="C259" i="17"/>
  <c r="D259" i="17"/>
  <c r="E259" i="17"/>
  <c r="F259" i="17"/>
  <c r="C260" i="17"/>
  <c r="D260" i="17" s="1"/>
  <c r="E260" i="17"/>
  <c r="F260" i="17"/>
  <c r="G260" i="17" s="1"/>
  <c r="C261" i="17"/>
  <c r="D261" i="17"/>
  <c r="E261" i="17"/>
  <c r="F261" i="17"/>
  <c r="C262" i="17"/>
  <c r="D262" i="17"/>
  <c r="E262" i="17"/>
  <c r="F262" i="17"/>
  <c r="C263" i="17"/>
  <c r="D263" i="17"/>
  <c r="G263" i="17" s="1"/>
  <c r="E263" i="17"/>
  <c r="F263" i="17" s="1"/>
  <c r="C264" i="17"/>
  <c r="D264" i="17"/>
  <c r="E264" i="17"/>
  <c r="F264" i="17" s="1"/>
  <c r="C265" i="17"/>
  <c r="D265" i="17" s="1"/>
  <c r="E265" i="17"/>
  <c r="F265" i="17" s="1"/>
  <c r="C266" i="17"/>
  <c r="D266" i="17"/>
  <c r="E266" i="17"/>
  <c r="F266" i="17" s="1"/>
  <c r="C267" i="17"/>
  <c r="D267" i="17" s="1"/>
  <c r="E267" i="17"/>
  <c r="F267" i="17" s="1"/>
  <c r="C268" i="17"/>
  <c r="D268" i="17"/>
  <c r="E268" i="17"/>
  <c r="F268" i="17" s="1"/>
  <c r="C269" i="17"/>
  <c r="D269" i="17" s="1"/>
  <c r="E269" i="17"/>
  <c r="F269" i="17"/>
  <c r="C270" i="17"/>
  <c r="D270" i="17"/>
  <c r="E270" i="17"/>
  <c r="F270" i="17"/>
  <c r="C271" i="17"/>
  <c r="D271" i="17"/>
  <c r="E271" i="17"/>
  <c r="F271" i="17"/>
  <c r="C272" i="17"/>
  <c r="D272" i="17" s="1"/>
  <c r="E272" i="17"/>
  <c r="F272" i="17"/>
  <c r="G272" i="17" s="1"/>
  <c r="C273" i="17"/>
  <c r="D273" i="17"/>
  <c r="E273" i="17"/>
  <c r="F273" i="17" s="1"/>
  <c r="C274" i="17"/>
  <c r="D274" i="17"/>
  <c r="E274" i="17"/>
  <c r="F274" i="17" s="1"/>
  <c r="C275" i="17"/>
  <c r="D275" i="17" s="1"/>
  <c r="E275" i="17"/>
  <c r="F275" i="17"/>
  <c r="C276" i="17"/>
  <c r="D276" i="17"/>
  <c r="E276" i="17"/>
  <c r="F276" i="17"/>
  <c r="C277" i="17"/>
  <c r="D277" i="17"/>
  <c r="E277" i="17"/>
  <c r="F277" i="17"/>
  <c r="C278" i="17"/>
  <c r="D278" i="17"/>
  <c r="E278" i="17"/>
  <c r="F278" i="17"/>
  <c r="C279" i="17"/>
  <c r="D279" i="17"/>
  <c r="E279" i="17"/>
  <c r="F279" i="17"/>
  <c r="C280" i="17"/>
  <c r="D280" i="17"/>
  <c r="E280" i="17"/>
  <c r="F280" i="17"/>
  <c r="C281" i="17"/>
  <c r="D281" i="17"/>
  <c r="E281" i="17"/>
  <c r="F281" i="17"/>
  <c r="C282" i="17"/>
  <c r="D282" i="17"/>
  <c r="E282" i="17"/>
  <c r="F282" i="17"/>
  <c r="C283" i="17"/>
  <c r="D283" i="17" s="1"/>
  <c r="E283" i="17"/>
  <c r="F283" i="17" s="1"/>
  <c r="C284" i="17"/>
  <c r="D284" i="17" s="1"/>
  <c r="E284" i="17"/>
  <c r="F284" i="17"/>
  <c r="C285" i="17"/>
  <c r="D285" i="17" s="1"/>
  <c r="G285" i="17"/>
  <c r="E285" i="17"/>
  <c r="F285" i="17"/>
  <c r="C286" i="17"/>
  <c r="D286" i="17"/>
  <c r="G286" i="17" s="1"/>
  <c r="E286" i="17"/>
  <c r="F286" i="17" s="1"/>
  <c r="C287" i="17"/>
  <c r="D287" i="17"/>
  <c r="G287" i="17" s="1"/>
  <c r="E287" i="17"/>
  <c r="F287" i="17"/>
  <c r="C288" i="17"/>
  <c r="D288" i="17" s="1"/>
  <c r="E288" i="17"/>
  <c r="F288" i="17"/>
  <c r="C289" i="17"/>
  <c r="D289" i="17" s="1"/>
  <c r="G289" i="17" s="1"/>
  <c r="E289" i="17"/>
  <c r="F289" i="17" s="1"/>
  <c r="C290" i="17"/>
  <c r="D290" i="17" s="1"/>
  <c r="E290" i="17"/>
  <c r="F290" i="17" s="1"/>
  <c r="C291" i="17"/>
  <c r="D291" i="17"/>
  <c r="G291" i="17"/>
  <c r="E291" i="17"/>
  <c r="F291" i="17" s="1"/>
  <c r="C292" i="17"/>
  <c r="D292" i="17" s="1"/>
  <c r="E292" i="17"/>
  <c r="F292" i="17" s="1"/>
  <c r="C293" i="17"/>
  <c r="D293" i="17"/>
  <c r="E293" i="17"/>
  <c r="F293" i="17" s="1"/>
  <c r="C294" i="17"/>
  <c r="D294" i="17" s="1"/>
  <c r="E294" i="17"/>
  <c r="F294" i="17" s="1"/>
  <c r="C295" i="17"/>
  <c r="D295" i="17"/>
  <c r="E295" i="17"/>
  <c r="F295" i="17" s="1"/>
  <c r="C296" i="17"/>
  <c r="D296" i="17" s="1"/>
  <c r="E296" i="17"/>
  <c r="F296" i="17"/>
  <c r="C297" i="17"/>
  <c r="D297" i="17"/>
  <c r="E297" i="17"/>
  <c r="F297" i="17"/>
  <c r="C298" i="17"/>
  <c r="D298" i="17" s="1"/>
  <c r="E298" i="17"/>
  <c r="F298" i="17"/>
  <c r="G298" i="17" s="1"/>
  <c r="C299" i="17"/>
  <c r="D299" i="17"/>
  <c r="E299" i="17"/>
  <c r="F299" i="17"/>
  <c r="C300" i="17"/>
  <c r="D300" i="17"/>
  <c r="E300" i="17"/>
  <c r="F300" i="17"/>
  <c r="C301" i="17"/>
  <c r="D301" i="17"/>
  <c r="E301" i="17"/>
  <c r="F301" i="17"/>
  <c r="C302" i="17"/>
  <c r="D302" i="17"/>
  <c r="E302" i="17"/>
  <c r="F302" i="17" s="1"/>
  <c r="C303" i="17"/>
  <c r="D303" i="17"/>
  <c r="E303" i="17"/>
  <c r="F303" i="17" s="1"/>
  <c r="C304" i="17"/>
  <c r="D304" i="17" s="1"/>
  <c r="E304" i="17"/>
  <c r="F304" i="17"/>
  <c r="C305" i="17"/>
  <c r="D305" i="17"/>
  <c r="E305" i="17"/>
  <c r="F305" i="17"/>
  <c r="C306" i="17"/>
  <c r="D306" i="17" s="1"/>
  <c r="E306" i="17"/>
  <c r="F306" i="17"/>
  <c r="G306" i="17" s="1"/>
  <c r="C207" i="17"/>
  <c r="D207" i="17"/>
  <c r="E207" i="17"/>
  <c r="F207" i="17"/>
  <c r="C108" i="17"/>
  <c r="D108" i="17"/>
  <c r="E108" i="17"/>
  <c r="F108" i="17"/>
  <c r="C109" i="17"/>
  <c r="D109" i="17"/>
  <c r="E109" i="17"/>
  <c r="F109" i="17"/>
  <c r="C110" i="17"/>
  <c r="D110" i="17"/>
  <c r="E110" i="17"/>
  <c r="F110" i="17"/>
  <c r="C111" i="17"/>
  <c r="D111" i="17"/>
  <c r="E111" i="17"/>
  <c r="F111" i="17"/>
  <c r="C112" i="17"/>
  <c r="D112" i="17"/>
  <c r="E112" i="17"/>
  <c r="F112" i="17" s="1"/>
  <c r="C113" i="17"/>
  <c r="D113" i="17"/>
  <c r="G113" i="17" s="1"/>
  <c r="E113" i="17"/>
  <c r="F113" i="17"/>
  <c r="C114" i="17"/>
  <c r="D114" i="17" s="1"/>
  <c r="E114" i="17"/>
  <c r="F114" i="17"/>
  <c r="C115" i="17"/>
  <c r="D115" i="17" s="1"/>
  <c r="E115" i="17"/>
  <c r="F115" i="17"/>
  <c r="C116" i="17"/>
  <c r="D116" i="17" s="1"/>
  <c r="E116" i="17"/>
  <c r="F116" i="17"/>
  <c r="C117" i="17"/>
  <c r="D117" i="17" s="1"/>
  <c r="E117" i="17"/>
  <c r="F117" i="17"/>
  <c r="C118" i="17"/>
  <c r="D118" i="17" s="1"/>
  <c r="E118" i="17"/>
  <c r="F118" i="17"/>
  <c r="C119" i="17"/>
  <c r="D119" i="17" s="1"/>
  <c r="E119" i="17"/>
  <c r="F119" i="17"/>
  <c r="C120" i="17"/>
  <c r="D120" i="17" s="1"/>
  <c r="E120" i="17"/>
  <c r="F120" i="17"/>
  <c r="C121" i="17"/>
  <c r="D121" i="17" s="1"/>
  <c r="G121" i="17" s="1"/>
  <c r="E121" i="17"/>
  <c r="F121" i="17" s="1"/>
  <c r="C122" i="17"/>
  <c r="D122" i="17" s="1"/>
  <c r="E122" i="17"/>
  <c r="F122" i="17" s="1"/>
  <c r="C123" i="17"/>
  <c r="D123" i="17"/>
  <c r="E123" i="17"/>
  <c r="F123" i="17" s="1"/>
  <c r="C124" i="17"/>
  <c r="D124" i="17"/>
  <c r="G124" i="17"/>
  <c r="E124" i="17"/>
  <c r="F124" i="17" s="1"/>
  <c r="C125" i="17"/>
  <c r="D125" i="17" s="1"/>
  <c r="G125" i="17" s="1"/>
  <c r="E125" i="17"/>
  <c r="F125" i="17"/>
  <c r="C126" i="17"/>
  <c r="D126" i="17"/>
  <c r="E126" i="17"/>
  <c r="F126" i="17"/>
  <c r="C127" i="17"/>
  <c r="D127" i="17" s="1"/>
  <c r="E127" i="17"/>
  <c r="F127" i="17" s="1"/>
  <c r="C128" i="17"/>
  <c r="D128" i="17" s="1"/>
  <c r="E128" i="17"/>
  <c r="F128" i="17" s="1"/>
  <c r="C129" i="17"/>
  <c r="D129" i="17"/>
  <c r="E129" i="17"/>
  <c r="F129" i="17" s="1"/>
  <c r="C130" i="17"/>
  <c r="D130" i="17"/>
  <c r="E130" i="17"/>
  <c r="F130" i="17" s="1"/>
  <c r="C131" i="17"/>
  <c r="D131" i="17"/>
  <c r="E131" i="17"/>
  <c r="F131" i="17" s="1"/>
  <c r="C132" i="17"/>
  <c r="D132" i="17"/>
  <c r="E132" i="17"/>
  <c r="F132" i="17" s="1"/>
  <c r="C133" i="17"/>
  <c r="D133" i="17"/>
  <c r="G133" i="17"/>
  <c r="E133" i="17"/>
  <c r="F133" i="17" s="1"/>
  <c r="C134" i="17"/>
  <c r="D134" i="17" s="1"/>
  <c r="G134" i="17" s="1"/>
  <c r="E134" i="17"/>
  <c r="F134" i="17"/>
  <c r="C135" i="17"/>
  <c r="D135" i="17"/>
  <c r="E135" i="17"/>
  <c r="F135" i="17"/>
  <c r="C136" i="17"/>
  <c r="D136" i="17"/>
  <c r="E136" i="17"/>
  <c r="F136" i="17"/>
  <c r="C137" i="17"/>
  <c r="D137" i="17" s="1"/>
  <c r="E137" i="17"/>
  <c r="F137" i="17"/>
  <c r="G137" i="17" s="1"/>
  <c r="C138" i="17"/>
  <c r="D138" i="17"/>
  <c r="G138" i="17" s="1"/>
  <c r="E138" i="17"/>
  <c r="F138" i="17" s="1"/>
  <c r="C139" i="17"/>
  <c r="D139" i="17"/>
  <c r="E139" i="17"/>
  <c r="F139" i="17" s="1"/>
  <c r="C140" i="17"/>
  <c r="D140" i="17" s="1"/>
  <c r="E140" i="17"/>
  <c r="F140" i="17" s="1"/>
  <c r="C141" i="17"/>
  <c r="D141" i="17" s="1"/>
  <c r="G141" i="17" s="1"/>
  <c r="E141" i="17"/>
  <c r="F141" i="17" s="1"/>
  <c r="C142" i="17"/>
  <c r="D142" i="17"/>
  <c r="E142" i="17"/>
  <c r="F142" i="17"/>
  <c r="C143" i="17"/>
  <c r="D143" i="17"/>
  <c r="E143" i="17"/>
  <c r="F143" i="17"/>
  <c r="C144" i="17"/>
  <c r="D144" i="17"/>
  <c r="E144" i="17"/>
  <c r="F144" i="17"/>
  <c r="C145" i="17"/>
  <c r="D145" i="17"/>
  <c r="E145" i="17"/>
  <c r="F145" i="17"/>
  <c r="C146" i="17"/>
  <c r="D146" i="17"/>
  <c r="E146" i="17"/>
  <c r="F146" i="17"/>
  <c r="C147" i="17"/>
  <c r="D147" i="17"/>
  <c r="G147" i="17" s="1"/>
  <c r="E147" i="17"/>
  <c r="F147" i="17" s="1"/>
  <c r="C148" i="17"/>
  <c r="D148" i="17" s="1"/>
  <c r="E148" i="17"/>
  <c r="F148" i="17" s="1"/>
  <c r="C149" i="17"/>
  <c r="D149" i="17" s="1"/>
  <c r="E149" i="17"/>
  <c r="F149" i="17" s="1"/>
  <c r="C150" i="17"/>
  <c r="D150" i="17" s="1"/>
  <c r="E150" i="17"/>
  <c r="F150" i="17"/>
  <c r="G150" i="17" s="1"/>
  <c r="C151" i="17"/>
  <c r="D151" i="17"/>
  <c r="E151" i="17"/>
  <c r="F151" i="17"/>
  <c r="C152" i="17"/>
  <c r="D152" i="17"/>
  <c r="E152" i="17"/>
  <c r="F152" i="17"/>
  <c r="C153" i="17"/>
  <c r="D153" i="17"/>
  <c r="E153" i="17"/>
  <c r="F153" i="17"/>
  <c r="C154" i="17"/>
  <c r="D154" i="17"/>
  <c r="E154" i="17"/>
  <c r="F154" i="17"/>
  <c r="C155" i="17"/>
  <c r="D155" i="17"/>
  <c r="E155" i="17"/>
  <c r="F155" i="17"/>
  <c r="C156" i="17"/>
  <c r="D156" i="17"/>
  <c r="E156" i="17"/>
  <c r="F156" i="17"/>
  <c r="C157" i="17"/>
  <c r="D157" i="17"/>
  <c r="E157" i="17"/>
  <c r="F157" i="17"/>
  <c r="C158" i="17"/>
  <c r="D158" i="17"/>
  <c r="E158" i="17"/>
  <c r="F158" i="17"/>
  <c r="C159" i="17"/>
  <c r="D159" i="17"/>
  <c r="E159" i="17"/>
  <c r="F159" i="17"/>
  <c r="C160" i="17"/>
  <c r="D160" i="17"/>
  <c r="E160" i="17"/>
  <c r="F160" i="17"/>
  <c r="C161" i="17"/>
  <c r="D161" i="17"/>
  <c r="G161" i="17" s="1"/>
  <c r="E161" i="17"/>
  <c r="F161" i="17" s="1"/>
  <c r="C162" i="17"/>
  <c r="D162" i="17" s="1"/>
  <c r="E162" i="17"/>
  <c r="F162" i="17" s="1"/>
  <c r="C163" i="17"/>
  <c r="D163" i="17" s="1"/>
  <c r="G163" i="17" s="1"/>
  <c r="E163" i="17"/>
  <c r="F163" i="17"/>
  <c r="C164" i="17"/>
  <c r="D164" i="17"/>
  <c r="E164" i="17"/>
  <c r="F164" i="17"/>
  <c r="C165" i="17"/>
  <c r="D165" i="17"/>
  <c r="E165" i="17"/>
  <c r="F165" i="17"/>
  <c r="C166" i="17"/>
  <c r="D166" i="17"/>
  <c r="E166" i="17"/>
  <c r="F166" i="17" s="1"/>
  <c r="G166" i="17" s="1"/>
  <c r="C167" i="17"/>
  <c r="D167" i="17"/>
  <c r="G167" i="17"/>
  <c r="E167" i="17"/>
  <c r="F167" i="17" s="1"/>
  <c r="C168" i="17"/>
  <c r="D168" i="17" s="1"/>
  <c r="G168" i="17" s="1"/>
  <c r="E168" i="17"/>
  <c r="F168" i="17" s="1"/>
  <c r="C169" i="17"/>
  <c r="D169" i="17" s="1"/>
  <c r="G169" i="17" s="1"/>
  <c r="E169" i="17"/>
  <c r="F169" i="17"/>
  <c r="C170" i="17"/>
  <c r="D170" i="17" s="1"/>
  <c r="G170" i="17" s="1"/>
  <c r="E170" i="17"/>
  <c r="F170" i="17"/>
  <c r="C171" i="17"/>
  <c r="D171" i="17" s="1"/>
  <c r="G171" i="17" s="1"/>
  <c r="E171" i="17"/>
  <c r="F171" i="17"/>
  <c r="C172" i="17"/>
  <c r="D172" i="17" s="1"/>
  <c r="G172" i="17" s="1"/>
  <c r="E172" i="17"/>
  <c r="F172" i="17"/>
  <c r="C173" i="17"/>
  <c r="D173" i="17" s="1"/>
  <c r="E173" i="17"/>
  <c r="F173" i="17" s="1"/>
  <c r="C174" i="17"/>
  <c r="D174" i="17" s="1"/>
  <c r="G174" i="17" s="1"/>
  <c r="E174" i="17"/>
  <c r="F174" i="17" s="1"/>
  <c r="C175" i="17"/>
  <c r="D175" i="17"/>
  <c r="E175" i="17"/>
  <c r="F175" i="17" s="1"/>
  <c r="G175" i="17" s="1"/>
  <c r="C176" i="17"/>
  <c r="D176" i="17"/>
  <c r="E176" i="17"/>
  <c r="F176" i="17" s="1"/>
  <c r="G176" i="17" s="1"/>
  <c r="C177" i="17"/>
  <c r="D177" i="17"/>
  <c r="G177" i="17"/>
  <c r="E177" i="17"/>
  <c r="F177" i="17" s="1"/>
  <c r="C178" i="17"/>
  <c r="D178" i="17" s="1"/>
  <c r="G178" i="17" s="1"/>
  <c r="E178" i="17"/>
  <c r="F178" i="17"/>
  <c r="C179" i="17"/>
  <c r="D179" i="17"/>
  <c r="E179" i="17"/>
  <c r="F179" i="17"/>
  <c r="C180" i="17"/>
  <c r="D180" i="17"/>
  <c r="E180" i="17"/>
  <c r="F180" i="17"/>
  <c r="C181" i="17"/>
  <c r="D181" i="17"/>
  <c r="E181" i="17"/>
  <c r="F181" i="17"/>
  <c r="C182" i="17"/>
  <c r="D182" i="17"/>
  <c r="E182" i="17"/>
  <c r="F182" i="17"/>
  <c r="C183" i="17"/>
  <c r="D183" i="17"/>
  <c r="E183" i="17"/>
  <c r="F183" i="17"/>
  <c r="C184" i="17"/>
  <c r="D184" i="17" s="1"/>
  <c r="E184" i="17"/>
  <c r="F184" i="17"/>
  <c r="G184" i="17" s="1"/>
  <c r="C185" i="17"/>
  <c r="D185" i="17"/>
  <c r="E185" i="17"/>
  <c r="F185" i="17"/>
  <c r="C186" i="17"/>
  <c r="D186" i="17"/>
  <c r="E186" i="17"/>
  <c r="F186" i="17" s="1"/>
  <c r="C187" i="17"/>
  <c r="D187" i="17" s="1"/>
  <c r="G187" i="17" s="1"/>
  <c r="E187" i="17"/>
  <c r="F187" i="17" s="1"/>
  <c r="C188" i="17"/>
  <c r="D188" i="17"/>
  <c r="E188" i="17"/>
  <c r="F188" i="17" s="1"/>
  <c r="C189" i="17"/>
  <c r="D189" i="17" s="1"/>
  <c r="G189" i="17" s="1"/>
  <c r="E189" i="17"/>
  <c r="F189" i="17" s="1"/>
  <c r="C190" i="17"/>
  <c r="D190" i="17"/>
  <c r="G190" i="17" s="1"/>
  <c r="E190" i="17"/>
  <c r="F190" i="17"/>
  <c r="C191" i="17"/>
  <c r="D191" i="17" s="1"/>
  <c r="G191" i="17" s="1"/>
  <c r="E191" i="17"/>
  <c r="F191" i="17"/>
  <c r="C192" i="17"/>
  <c r="D192" i="17" s="1"/>
  <c r="E192" i="17"/>
  <c r="F192" i="17" s="1"/>
  <c r="C193" i="17"/>
  <c r="D193" i="17" s="1"/>
  <c r="E193" i="17"/>
  <c r="F193" i="17" s="1"/>
  <c r="C194" i="17"/>
  <c r="D194" i="17"/>
  <c r="G194" i="17"/>
  <c r="E194" i="17"/>
  <c r="F194" i="17" s="1"/>
  <c r="C195" i="17"/>
  <c r="D195" i="17" s="1"/>
  <c r="G195" i="17" s="1"/>
  <c r="E195" i="17"/>
  <c r="F195" i="17" s="1"/>
  <c r="C196" i="17"/>
  <c r="D196" i="17"/>
  <c r="E196" i="17"/>
  <c r="F196" i="17" s="1"/>
  <c r="G196" i="17"/>
  <c r="C197" i="17"/>
  <c r="D197" i="17"/>
  <c r="E197" i="17"/>
  <c r="F197" i="17"/>
  <c r="C198" i="17"/>
  <c r="D198" i="17"/>
  <c r="E198" i="17"/>
  <c r="F198" i="17"/>
  <c r="C199" i="17"/>
  <c r="D199" i="17"/>
  <c r="E199" i="17"/>
  <c r="F199" i="17"/>
  <c r="C200" i="17"/>
  <c r="D200" i="17"/>
  <c r="E200" i="17"/>
  <c r="F200" i="17"/>
  <c r="C201" i="17"/>
  <c r="D201" i="17"/>
  <c r="E201" i="17"/>
  <c r="F201" i="17"/>
  <c r="C202" i="17"/>
  <c r="D202" i="17" s="1"/>
  <c r="E202" i="17"/>
  <c r="F202" i="17"/>
  <c r="G202" i="17" s="1"/>
  <c r="C203" i="17"/>
  <c r="D203" i="17"/>
  <c r="E203" i="17"/>
  <c r="F203" i="17"/>
  <c r="C204" i="17"/>
  <c r="D204" i="17"/>
  <c r="E204" i="17"/>
  <c r="F204" i="17" s="1"/>
  <c r="C205" i="17"/>
  <c r="D205" i="17" s="1"/>
  <c r="G205" i="17" s="1"/>
  <c r="E205" i="17"/>
  <c r="F205" i="17"/>
  <c r="C206" i="17"/>
  <c r="D206" i="17"/>
  <c r="E206" i="17"/>
  <c r="F206" i="17"/>
  <c r="C107" i="17"/>
  <c r="D107" i="17"/>
  <c r="E107" i="17"/>
  <c r="F107" i="17"/>
  <c r="C8" i="17"/>
  <c r="D8" i="17" s="1"/>
  <c r="E8" i="17"/>
  <c r="F8" i="17"/>
  <c r="G8" i="17" s="1"/>
  <c r="C9" i="17"/>
  <c r="D9" i="17"/>
  <c r="G9" i="17" s="1"/>
  <c r="E9" i="17"/>
  <c r="F9" i="17" s="1"/>
  <c r="C10" i="17"/>
  <c r="D10" i="17"/>
  <c r="E10" i="17"/>
  <c r="F10" i="17" s="1"/>
  <c r="C11" i="17"/>
  <c r="D11" i="17" s="1"/>
  <c r="G11" i="17" s="1"/>
  <c r="E11" i="17"/>
  <c r="F11" i="17" s="1"/>
  <c r="C12" i="17"/>
  <c r="D12" i="17"/>
  <c r="E12" i="17"/>
  <c r="F12" i="17" s="1"/>
  <c r="C13" i="17"/>
  <c r="D13" i="17" s="1"/>
  <c r="G13" i="17" s="1"/>
  <c r="E13" i="17"/>
  <c r="F13" i="17" s="1"/>
  <c r="C14" i="17"/>
  <c r="D14" i="17"/>
  <c r="E14" i="17"/>
  <c r="F14" i="17" s="1"/>
  <c r="C15" i="17"/>
  <c r="D15" i="17" s="1"/>
  <c r="G15" i="17" s="1"/>
  <c r="E15" i="17"/>
  <c r="F15" i="17" s="1"/>
  <c r="C16" i="17"/>
  <c r="D16" i="17"/>
  <c r="E16" i="17"/>
  <c r="F16" i="17" s="1"/>
  <c r="C17" i="17"/>
  <c r="D17" i="17" s="1"/>
  <c r="G17" i="17" s="1"/>
  <c r="E17" i="17"/>
  <c r="F17" i="17" s="1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 s="1"/>
  <c r="C25" i="17"/>
  <c r="D25" i="17" s="1"/>
  <c r="E25" i="17"/>
  <c r="F25" i="17" s="1"/>
  <c r="C26" i="17"/>
  <c r="D26" i="17" s="1"/>
  <c r="E26" i="17"/>
  <c r="F26" i="17" s="1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C33" i="17"/>
  <c r="D33" i="17"/>
  <c r="E33" i="17"/>
  <c r="F33" i="17"/>
  <c r="C34" i="17"/>
  <c r="D34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C38" i="17"/>
  <c r="D38" i="17"/>
  <c r="E38" i="17"/>
  <c r="F38" i="17"/>
  <c r="C39" i="17"/>
  <c r="D39" i="17"/>
  <c r="G39" i="17" s="1"/>
  <c r="E39" i="17"/>
  <c r="F39" i="17"/>
  <c r="C40" i="17"/>
  <c r="D40" i="17" s="1"/>
  <c r="E40" i="17"/>
  <c r="F40" i="17" s="1"/>
  <c r="C41" i="17"/>
  <c r="D41" i="17" s="1"/>
  <c r="E41" i="17"/>
  <c r="F41" i="17" s="1"/>
  <c r="C42" i="17"/>
  <c r="D42" i="17" s="1"/>
  <c r="E42" i="17"/>
  <c r="F42" i="17" s="1"/>
  <c r="C43" i="17"/>
  <c r="D43" i="17"/>
  <c r="E43" i="17"/>
  <c r="F43" i="17" s="1"/>
  <c r="C44" i="17"/>
  <c r="D44" i="17" s="1"/>
  <c r="G44" i="17" s="1"/>
  <c r="E44" i="17"/>
  <c r="F44" i="17"/>
  <c r="C45" i="17"/>
  <c r="D45" i="17"/>
  <c r="E45" i="17"/>
  <c r="F45" i="17"/>
  <c r="C46" i="17"/>
  <c r="D46" i="17"/>
  <c r="E46" i="17"/>
  <c r="F46" i="17"/>
  <c r="C47" i="17"/>
  <c r="D47" i="17"/>
  <c r="G47" i="17" s="1"/>
  <c r="E47" i="17"/>
  <c r="F47" i="17"/>
  <c r="C48" i="17"/>
  <c r="D48" i="17" s="1"/>
  <c r="E48" i="17"/>
  <c r="F48" i="17" s="1"/>
  <c r="C49" i="17"/>
  <c r="D49" i="17" s="1"/>
  <c r="G49" i="17" s="1"/>
  <c r="E49" i="17"/>
  <c r="F49" i="17"/>
  <c r="C50" i="17"/>
  <c r="D50" i="17"/>
  <c r="E50" i="17"/>
  <c r="F50" i="17" s="1"/>
  <c r="C51" i="17"/>
  <c r="D51" i="17" s="1"/>
  <c r="E51" i="17"/>
  <c r="F51" i="17" s="1"/>
  <c r="C52" i="17"/>
  <c r="D52" i="17" s="1"/>
  <c r="E52" i="17"/>
  <c r="F52" i="17" s="1"/>
  <c r="C53" i="17"/>
  <c r="D53" i="17"/>
  <c r="E53" i="17"/>
  <c r="F53" i="17"/>
  <c r="C54" i="17"/>
  <c r="D54" i="17"/>
  <c r="E54" i="17"/>
  <c r="F54" i="17"/>
  <c r="C55" i="17"/>
  <c r="D55" i="17"/>
  <c r="G55" i="17" s="1"/>
  <c r="E55" i="17"/>
  <c r="F55" i="17"/>
  <c r="C56" i="17"/>
  <c r="D56" i="17" s="1"/>
  <c r="E56" i="17"/>
  <c r="F56" i="17" s="1"/>
  <c r="C57" i="17"/>
  <c r="D57" i="17" s="1"/>
  <c r="E57" i="17"/>
  <c r="F57" i="17" s="1"/>
  <c r="C58" i="17"/>
  <c r="D58" i="17" s="1"/>
  <c r="E58" i="17"/>
  <c r="F58" i="17" s="1"/>
  <c r="C59" i="17"/>
  <c r="D59" i="17"/>
  <c r="E59" i="17"/>
  <c r="F59" i="17"/>
  <c r="C60" i="17"/>
  <c r="D60" i="17"/>
  <c r="E60" i="17"/>
  <c r="F60" i="17" s="1"/>
  <c r="C61" i="17"/>
  <c r="D61" i="17" s="1"/>
  <c r="G61" i="17" s="1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G67" i="17" s="1"/>
  <c r="E67" i="17"/>
  <c r="F67" i="17" s="1"/>
  <c r="C68" i="17"/>
  <c r="D68" i="17" s="1"/>
  <c r="G68" i="17" s="1"/>
  <c r="E68" i="17"/>
  <c r="F68" i="17"/>
  <c r="C69" i="17"/>
  <c r="D69" i="17"/>
  <c r="E69" i="17"/>
  <c r="F69" i="17" s="1"/>
  <c r="C70" i="17"/>
  <c r="D70" i="17" s="1"/>
  <c r="G70" i="17" s="1"/>
  <c r="E70" i="17"/>
  <c r="F70" i="17"/>
  <c r="C71" i="17"/>
  <c r="D71" i="17"/>
  <c r="G71" i="17" s="1"/>
  <c r="E71" i="17"/>
  <c r="F71" i="17" s="1"/>
  <c r="C72" i="17"/>
  <c r="D72" i="17" s="1"/>
  <c r="G72" i="17" s="1"/>
  <c r="E72" i="17"/>
  <c r="F72" i="17"/>
  <c r="C73" i="17"/>
  <c r="D73" i="17"/>
  <c r="E73" i="17"/>
  <c r="F73" i="17" s="1"/>
  <c r="C74" i="17"/>
  <c r="D74" i="17" s="1"/>
  <c r="G74" i="17" s="1"/>
  <c r="E74" i="17"/>
  <c r="F74" i="17"/>
  <c r="C75" i="17"/>
  <c r="D75" i="17"/>
  <c r="G75" i="17" s="1"/>
  <c r="E75" i="17"/>
  <c r="F75" i="17" s="1"/>
  <c r="C76" i="17"/>
  <c r="D76" i="17" s="1"/>
  <c r="G76" i="17" s="1"/>
  <c r="E76" i="17"/>
  <c r="F76" i="17"/>
  <c r="C77" i="17"/>
  <c r="D77" i="17"/>
  <c r="E77" i="17"/>
  <c r="F77" i="17" s="1"/>
  <c r="C78" i="17"/>
  <c r="D78" i="17" s="1"/>
  <c r="G78" i="17" s="1"/>
  <c r="E78" i="17"/>
  <c r="F78" i="17"/>
  <c r="C79" i="17"/>
  <c r="D79" i="17"/>
  <c r="G79" i="17" s="1"/>
  <c r="E79" i="17"/>
  <c r="F79" i="17" s="1"/>
  <c r="C80" i="17"/>
  <c r="D80" i="17" s="1"/>
  <c r="G80" i="17" s="1"/>
  <c r="E80" i="17"/>
  <c r="F80" i="17"/>
  <c r="C81" i="17"/>
  <c r="D81" i="17"/>
  <c r="E81" i="17"/>
  <c r="F81" i="17" s="1"/>
  <c r="C82" i="17"/>
  <c r="D82" i="17" s="1"/>
  <c r="G82" i="17" s="1"/>
  <c r="E82" i="17"/>
  <c r="F82" i="17"/>
  <c r="C83" i="17"/>
  <c r="D83" i="17"/>
  <c r="G83" i="17" s="1"/>
  <c r="E83" i="17"/>
  <c r="F83" i="17" s="1"/>
  <c r="C84" i="17"/>
  <c r="D84" i="17" s="1"/>
  <c r="G84" i="17" s="1"/>
  <c r="E84" i="17"/>
  <c r="F84" i="17"/>
  <c r="C85" i="17"/>
  <c r="D85" i="17"/>
  <c r="E85" i="17"/>
  <c r="F85" i="17" s="1"/>
  <c r="C86" i="17"/>
  <c r="D86" i="17" s="1"/>
  <c r="G86" i="17" s="1"/>
  <c r="E86" i="17"/>
  <c r="F86" i="17"/>
  <c r="C87" i="17"/>
  <c r="D87" i="17"/>
  <c r="G87" i="17" s="1"/>
  <c r="E87" i="17"/>
  <c r="F87" i="17" s="1"/>
  <c r="C88" i="17"/>
  <c r="D88" i="17" s="1"/>
  <c r="G88" i="17" s="1"/>
  <c r="E88" i="17"/>
  <c r="F88" i="17"/>
  <c r="C89" i="17"/>
  <c r="D89" i="17"/>
  <c r="E89" i="17"/>
  <c r="F89" i="17" s="1"/>
  <c r="C90" i="17"/>
  <c r="D90" i="17" s="1"/>
  <c r="G90" i="17" s="1"/>
  <c r="E90" i="17"/>
  <c r="F90" i="17"/>
  <c r="C91" i="17"/>
  <c r="D91" i="17"/>
  <c r="E91" i="17"/>
  <c r="F91" i="17"/>
  <c r="C92" i="17"/>
  <c r="D92" i="17"/>
  <c r="G92" i="17" s="1"/>
  <c r="E92" i="17"/>
  <c r="F92" i="17" s="1"/>
  <c r="C93" i="17"/>
  <c r="D93" i="17" s="1"/>
  <c r="G93" i="17" s="1"/>
  <c r="E93" i="17"/>
  <c r="F93" i="17"/>
  <c r="C94" i="17"/>
  <c r="D94" i="17"/>
  <c r="E94" i="17"/>
  <c r="F94" i="17"/>
  <c r="C95" i="17"/>
  <c r="D95" i="17"/>
  <c r="G95" i="17" s="1"/>
  <c r="E95" i="17"/>
  <c r="F95" i="17" s="1"/>
  <c r="C96" i="17"/>
  <c r="D96" i="17" s="1"/>
  <c r="G96" i="17" s="1"/>
  <c r="E96" i="17"/>
  <c r="F96" i="17"/>
  <c r="C97" i="17"/>
  <c r="D97" i="17"/>
  <c r="G97" i="17" s="1"/>
  <c r="E97" i="17"/>
  <c r="F97" i="17" s="1"/>
  <c r="C98" i="17"/>
  <c r="D98" i="17" s="1"/>
  <c r="G98" i="17" s="1"/>
  <c r="E98" i="17"/>
  <c r="F98" i="17" s="1"/>
  <c r="C99" i="17"/>
  <c r="D99" i="17" s="1"/>
  <c r="G99" i="17" s="1"/>
  <c r="E99" i="17"/>
  <c r="F99" i="17"/>
  <c r="C100" i="17"/>
  <c r="D100" i="17"/>
  <c r="G100" i="17" s="1"/>
  <c r="E100" i="17"/>
  <c r="F100" i="17" s="1"/>
  <c r="C101" i="17"/>
  <c r="D101" i="17" s="1"/>
  <c r="G101" i="17" s="1"/>
  <c r="E101" i="17"/>
  <c r="F101" i="17"/>
  <c r="C102" i="17"/>
  <c r="D102" i="17"/>
  <c r="E102" i="17"/>
  <c r="F102" i="17"/>
  <c r="C103" i="17"/>
  <c r="D103" i="17"/>
  <c r="G103" i="17" s="1"/>
  <c r="E103" i="17"/>
  <c r="F103" i="17" s="1"/>
  <c r="C104" i="17"/>
  <c r="D104" i="17" s="1"/>
  <c r="G104" i="17" s="1"/>
  <c r="E104" i="17"/>
  <c r="F104" i="17"/>
  <c r="C105" i="17"/>
  <c r="D105" i="17"/>
  <c r="G105" i="17" s="1"/>
  <c r="E105" i="17"/>
  <c r="F105" i="17" s="1"/>
  <c r="C106" i="17"/>
  <c r="D106" i="17" s="1"/>
  <c r="G106" i="17" s="1"/>
  <c r="E106" i="17"/>
  <c r="F106" i="17" s="1"/>
  <c r="C7" i="17"/>
  <c r="D7" i="17" s="1"/>
  <c r="G7" i="17" s="1"/>
  <c r="E7" i="17"/>
  <c r="F7" i="17"/>
  <c r="C14" i="15"/>
  <c r="B14" i="15"/>
  <c r="D14" i="15" s="1"/>
  <c r="D17" i="15" s="1"/>
  <c r="C16" i="15"/>
  <c r="B16" i="15"/>
  <c r="C15" i="15"/>
  <c r="B15" i="15"/>
  <c r="S409" i="6"/>
  <c r="AB6" i="6"/>
  <c r="G409" i="6"/>
  <c r="AA5" i="6"/>
  <c r="AC5" i="6" s="1"/>
  <c r="G4" i="6"/>
  <c r="S2" i="6"/>
  <c r="G2" i="6"/>
  <c r="S409" i="12"/>
  <c r="AB6" i="12"/>
  <c r="G409" i="12"/>
  <c r="AA5" i="12"/>
  <c r="AC5" i="12" s="1"/>
  <c r="G4" i="12"/>
  <c r="S2" i="12"/>
  <c r="G2" i="12"/>
  <c r="S409" i="11"/>
  <c r="AB5" i="11"/>
  <c r="G409" i="11"/>
  <c r="AA6" i="11"/>
  <c r="AC6" i="11" s="1"/>
  <c r="AB6" i="11"/>
  <c r="G4" i="11"/>
  <c r="S2" i="11"/>
  <c r="G2" i="11"/>
  <c r="D3" i="17"/>
  <c r="G3" i="17" s="1"/>
  <c r="E3" i="17"/>
  <c r="F3" i="17"/>
  <c r="H3" i="17"/>
  <c r="K3" i="17" s="1"/>
  <c r="I3" i="17"/>
  <c r="J3" i="17"/>
  <c r="C3" i="17"/>
  <c r="B3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606" i="17"/>
  <c r="H605" i="17"/>
  <c r="H604" i="17"/>
  <c r="H603" i="17"/>
  <c r="H602" i="17"/>
  <c r="H601" i="17"/>
  <c r="H600" i="17"/>
  <c r="H599" i="17"/>
  <c r="H598" i="17"/>
  <c r="H597" i="17"/>
  <c r="H596" i="17"/>
  <c r="H595" i="17"/>
  <c r="H594" i="17"/>
  <c r="H593" i="17"/>
  <c r="H592" i="17"/>
  <c r="H591" i="17"/>
  <c r="H590" i="17"/>
  <c r="H589" i="17"/>
  <c r="H588" i="17"/>
  <c r="H587" i="17"/>
  <c r="H586" i="17"/>
  <c r="H585" i="17"/>
  <c r="H584" i="17"/>
  <c r="H583" i="17"/>
  <c r="H582" i="17"/>
  <c r="H581" i="17"/>
  <c r="H580" i="17"/>
  <c r="H579" i="17"/>
  <c r="H578" i="17"/>
  <c r="H577" i="17"/>
  <c r="H576" i="17"/>
  <c r="H575" i="17"/>
  <c r="H574" i="17"/>
  <c r="H573" i="17"/>
  <c r="H572" i="17"/>
  <c r="H571" i="17"/>
  <c r="H570" i="17"/>
  <c r="H569" i="17"/>
  <c r="H568" i="17"/>
  <c r="H567" i="17"/>
  <c r="H566" i="17"/>
  <c r="H565" i="17"/>
  <c r="H564" i="17"/>
  <c r="H563" i="17"/>
  <c r="H562" i="17"/>
  <c r="H561" i="17"/>
  <c r="H560" i="17"/>
  <c r="H559" i="17"/>
  <c r="H558" i="17"/>
  <c r="H557" i="17"/>
  <c r="H556" i="17"/>
  <c r="H555" i="17"/>
  <c r="H554" i="17"/>
  <c r="H553" i="17"/>
  <c r="H552" i="17"/>
  <c r="H551" i="17"/>
  <c r="H550" i="17"/>
  <c r="H549" i="17"/>
  <c r="H548" i="17"/>
  <c r="H547" i="17"/>
  <c r="H546" i="17"/>
  <c r="H545" i="17"/>
  <c r="H544" i="17"/>
  <c r="H543" i="17"/>
  <c r="H542" i="17"/>
  <c r="H541" i="17"/>
  <c r="H540" i="17"/>
  <c r="H539" i="17"/>
  <c r="H538" i="17"/>
  <c r="H537" i="17"/>
  <c r="H536" i="17"/>
  <c r="H535" i="17"/>
  <c r="H534" i="17"/>
  <c r="H533" i="17"/>
  <c r="H532" i="17"/>
  <c r="H531" i="17"/>
  <c r="H530" i="17"/>
  <c r="H529" i="17"/>
  <c r="H528" i="17"/>
  <c r="H527" i="17"/>
  <c r="H526" i="17"/>
  <c r="H525" i="17"/>
  <c r="H524" i="17"/>
  <c r="H523" i="17"/>
  <c r="H522" i="17"/>
  <c r="H521" i="17"/>
  <c r="H520" i="17"/>
  <c r="H519" i="17"/>
  <c r="H518" i="17"/>
  <c r="H517" i="17"/>
  <c r="H516" i="17"/>
  <c r="H515" i="17"/>
  <c r="H514" i="17"/>
  <c r="H513" i="17"/>
  <c r="H512" i="17"/>
  <c r="H511" i="17"/>
  <c r="H510" i="17"/>
  <c r="H509" i="17"/>
  <c r="H508" i="17"/>
  <c r="H507" i="17"/>
  <c r="H506" i="17"/>
  <c r="H505" i="17"/>
  <c r="H504" i="17"/>
  <c r="H503" i="17"/>
  <c r="H502" i="17"/>
  <c r="H501" i="17"/>
  <c r="H500" i="17"/>
  <c r="H499" i="17"/>
  <c r="H498" i="17"/>
  <c r="H497" i="17"/>
  <c r="H496" i="17"/>
  <c r="H495" i="17"/>
  <c r="H494" i="17"/>
  <c r="H493" i="17"/>
  <c r="H492" i="17"/>
  <c r="H491" i="17"/>
  <c r="H490" i="17"/>
  <c r="H489" i="17"/>
  <c r="H488" i="17"/>
  <c r="H487" i="17"/>
  <c r="H486" i="17"/>
  <c r="H485" i="17"/>
  <c r="H484" i="17"/>
  <c r="H483" i="17"/>
  <c r="H482" i="17"/>
  <c r="H481" i="17"/>
  <c r="H480" i="17"/>
  <c r="H479" i="17"/>
  <c r="H478" i="17"/>
  <c r="H477" i="17"/>
  <c r="H476" i="17"/>
  <c r="H475" i="17"/>
  <c r="H474" i="17"/>
  <c r="H473" i="17"/>
  <c r="H472" i="17"/>
  <c r="H471" i="17"/>
  <c r="H470" i="17"/>
  <c r="H469" i="17"/>
  <c r="H468" i="17"/>
  <c r="H467" i="17"/>
  <c r="H466" i="17"/>
  <c r="H465" i="17"/>
  <c r="H464" i="17"/>
  <c r="H463" i="17"/>
  <c r="H462" i="17"/>
  <c r="H461" i="17"/>
  <c r="H460" i="17"/>
  <c r="H459" i="17"/>
  <c r="H458" i="17"/>
  <c r="H457" i="17"/>
  <c r="H456" i="17"/>
  <c r="H455" i="17"/>
  <c r="H454" i="17"/>
  <c r="H453" i="17"/>
  <c r="H452" i="17"/>
  <c r="H451" i="17"/>
  <c r="H450" i="17"/>
  <c r="H449" i="17"/>
  <c r="H448" i="17"/>
  <c r="H447" i="17"/>
  <c r="H446" i="17"/>
  <c r="H445" i="17"/>
  <c r="H444" i="17"/>
  <c r="H443" i="17"/>
  <c r="H442" i="17"/>
  <c r="H441" i="17"/>
  <c r="H440" i="17"/>
  <c r="H439" i="17"/>
  <c r="H438" i="17"/>
  <c r="H437" i="17"/>
  <c r="H436" i="17"/>
  <c r="H435" i="17"/>
  <c r="H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H420" i="17"/>
  <c r="H419" i="17"/>
  <c r="H418" i="17"/>
  <c r="H417" i="17"/>
  <c r="H416" i="17"/>
  <c r="H415" i="17"/>
  <c r="H414" i="17"/>
  <c r="H413" i="17"/>
  <c r="H412" i="17"/>
  <c r="H411" i="17"/>
  <c r="H410" i="17"/>
  <c r="H409" i="17"/>
  <c r="H408" i="17"/>
  <c r="H407" i="17"/>
  <c r="H406" i="17"/>
  <c r="H405" i="17"/>
  <c r="H404" i="17"/>
  <c r="H403" i="17"/>
  <c r="H402" i="17"/>
  <c r="H401" i="17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7" i="17"/>
  <c r="D7" i="15"/>
  <c r="E7" i="15" s="1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5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407" i="17"/>
  <c r="I3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I20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7" i="17"/>
  <c r="K606" i="17"/>
  <c r="K605" i="17"/>
  <c r="K604" i="17"/>
  <c r="K603" i="17"/>
  <c r="K602" i="17"/>
  <c r="K601" i="17"/>
  <c r="K600" i="17"/>
  <c r="K599" i="17"/>
  <c r="K598" i="17"/>
  <c r="K597" i="17"/>
  <c r="K596" i="17"/>
  <c r="K595" i="17"/>
  <c r="K594" i="17"/>
  <c r="K593" i="17"/>
  <c r="K592" i="17"/>
  <c r="K591" i="17"/>
  <c r="K590" i="17"/>
  <c r="K589" i="17"/>
  <c r="K588" i="17"/>
  <c r="K587" i="17"/>
  <c r="K586" i="17"/>
  <c r="K585" i="17"/>
  <c r="K584" i="17"/>
  <c r="K583" i="17"/>
  <c r="K582" i="17"/>
  <c r="K581" i="17"/>
  <c r="K580" i="17"/>
  <c r="K579" i="17"/>
  <c r="K578" i="17"/>
  <c r="K577" i="17"/>
  <c r="K576" i="17"/>
  <c r="K575" i="17"/>
  <c r="K574" i="17"/>
  <c r="K573" i="17"/>
  <c r="K572" i="17"/>
  <c r="K571" i="17"/>
  <c r="K570" i="17"/>
  <c r="K569" i="17"/>
  <c r="K568" i="17"/>
  <c r="K567" i="17"/>
  <c r="K566" i="17"/>
  <c r="K565" i="17"/>
  <c r="K564" i="17"/>
  <c r="K563" i="17"/>
  <c r="K562" i="17"/>
  <c r="K561" i="17"/>
  <c r="K560" i="17"/>
  <c r="K559" i="17"/>
  <c r="K558" i="17"/>
  <c r="K557" i="17"/>
  <c r="K556" i="17"/>
  <c r="K555" i="17"/>
  <c r="K554" i="17"/>
  <c r="K553" i="17"/>
  <c r="K552" i="17"/>
  <c r="K551" i="17"/>
  <c r="K550" i="17"/>
  <c r="K549" i="17"/>
  <c r="K548" i="17"/>
  <c r="K547" i="17"/>
  <c r="K546" i="17"/>
  <c r="K545" i="17"/>
  <c r="K544" i="17"/>
  <c r="K543" i="17"/>
  <c r="K542" i="17"/>
  <c r="K541" i="17"/>
  <c r="K540" i="17"/>
  <c r="K539" i="17"/>
  <c r="K538" i="17"/>
  <c r="K537" i="17"/>
  <c r="K536" i="17"/>
  <c r="K535" i="17"/>
  <c r="K534" i="17"/>
  <c r="K533" i="17"/>
  <c r="K532" i="17"/>
  <c r="K531" i="17"/>
  <c r="K530" i="17"/>
  <c r="K529" i="17"/>
  <c r="K528" i="17"/>
  <c r="K527" i="17"/>
  <c r="K526" i="17"/>
  <c r="K525" i="17"/>
  <c r="K524" i="17"/>
  <c r="K523" i="17"/>
  <c r="K522" i="17"/>
  <c r="K521" i="17"/>
  <c r="K520" i="17"/>
  <c r="K519" i="17"/>
  <c r="K518" i="17"/>
  <c r="K517" i="17"/>
  <c r="K516" i="17"/>
  <c r="K515" i="17"/>
  <c r="K514" i="17"/>
  <c r="K513" i="17"/>
  <c r="K512" i="17"/>
  <c r="K511" i="17"/>
  <c r="K510" i="17"/>
  <c r="K509" i="17"/>
  <c r="K508" i="17"/>
  <c r="K507" i="17"/>
  <c r="K506" i="17"/>
  <c r="K505" i="17"/>
  <c r="K504" i="17"/>
  <c r="K503" i="17"/>
  <c r="K502" i="17"/>
  <c r="K501" i="17"/>
  <c r="K500" i="17"/>
  <c r="K499" i="17"/>
  <c r="K498" i="17"/>
  <c r="K497" i="17"/>
  <c r="K496" i="17"/>
  <c r="K495" i="17"/>
  <c r="K494" i="17"/>
  <c r="K493" i="17"/>
  <c r="K492" i="17"/>
  <c r="K491" i="17"/>
  <c r="K490" i="17"/>
  <c r="K489" i="17"/>
  <c r="K488" i="17"/>
  <c r="K487" i="17"/>
  <c r="K486" i="17"/>
  <c r="K485" i="17"/>
  <c r="K484" i="17"/>
  <c r="K483" i="17"/>
  <c r="K482" i="17"/>
  <c r="K481" i="17"/>
  <c r="K480" i="17"/>
  <c r="K479" i="17"/>
  <c r="K478" i="17"/>
  <c r="K477" i="17"/>
  <c r="K476" i="17"/>
  <c r="K475" i="17"/>
  <c r="K474" i="17"/>
  <c r="K473" i="17"/>
  <c r="K472" i="17"/>
  <c r="K471" i="17"/>
  <c r="K470" i="17"/>
  <c r="K469" i="17"/>
  <c r="K468" i="17"/>
  <c r="K467" i="17"/>
  <c r="K466" i="17"/>
  <c r="K465" i="17"/>
  <c r="K464" i="17"/>
  <c r="K463" i="17"/>
  <c r="K462" i="17"/>
  <c r="K461" i="17"/>
  <c r="K460" i="17"/>
  <c r="K459" i="17"/>
  <c r="K458" i="17"/>
  <c r="K457" i="17"/>
  <c r="K456" i="17"/>
  <c r="K455" i="17"/>
  <c r="K454" i="17"/>
  <c r="K453" i="17"/>
  <c r="K452" i="17"/>
  <c r="K451" i="17"/>
  <c r="K450" i="17"/>
  <c r="K449" i="17"/>
  <c r="K448" i="17"/>
  <c r="K447" i="17"/>
  <c r="K446" i="17"/>
  <c r="K445" i="17"/>
  <c r="K444" i="17"/>
  <c r="K443" i="17"/>
  <c r="K442" i="17"/>
  <c r="K441" i="17"/>
  <c r="K440" i="17"/>
  <c r="K439" i="17"/>
  <c r="K438" i="17"/>
  <c r="K437" i="17"/>
  <c r="K436" i="17"/>
  <c r="K435" i="17"/>
  <c r="K434" i="17"/>
  <c r="K433" i="17"/>
  <c r="K432" i="17"/>
  <c r="K431" i="17"/>
  <c r="K430" i="17"/>
  <c r="K429" i="17"/>
  <c r="K428" i="17"/>
  <c r="K427" i="17"/>
  <c r="K426" i="17"/>
  <c r="K425" i="17"/>
  <c r="K424" i="17"/>
  <c r="K423" i="17"/>
  <c r="K422" i="17"/>
  <c r="K421" i="17"/>
  <c r="K420" i="17"/>
  <c r="K419" i="17"/>
  <c r="K418" i="17"/>
  <c r="K417" i="17"/>
  <c r="K416" i="17"/>
  <c r="K415" i="17"/>
  <c r="K414" i="17"/>
  <c r="K413" i="17"/>
  <c r="K412" i="17"/>
  <c r="K411" i="17"/>
  <c r="K410" i="17"/>
  <c r="K409" i="17"/>
  <c r="K408" i="17"/>
  <c r="K407" i="17"/>
  <c r="K406" i="17"/>
  <c r="K405" i="17"/>
  <c r="K404" i="17"/>
  <c r="K403" i="17"/>
  <c r="K402" i="17"/>
  <c r="K401" i="17"/>
  <c r="K400" i="17"/>
  <c r="K399" i="17"/>
  <c r="K398" i="17"/>
  <c r="K397" i="17"/>
  <c r="K396" i="17"/>
  <c r="K395" i="17"/>
  <c r="K394" i="17"/>
  <c r="K393" i="17"/>
  <c r="K392" i="17"/>
  <c r="K391" i="17"/>
  <c r="K390" i="17"/>
  <c r="K389" i="17"/>
  <c r="K388" i="17"/>
  <c r="K387" i="17"/>
  <c r="K386" i="17"/>
  <c r="K385" i="17"/>
  <c r="K384" i="17"/>
  <c r="K383" i="17"/>
  <c r="K382" i="17"/>
  <c r="K381" i="17"/>
  <c r="K380" i="17"/>
  <c r="K379" i="17"/>
  <c r="K378" i="17"/>
  <c r="K377" i="17"/>
  <c r="K376" i="17"/>
  <c r="K375" i="17"/>
  <c r="K374" i="17"/>
  <c r="K373" i="17"/>
  <c r="K372" i="17"/>
  <c r="K371" i="17"/>
  <c r="K370" i="17"/>
  <c r="K369" i="17"/>
  <c r="K368" i="17"/>
  <c r="K367" i="17"/>
  <c r="K366" i="17"/>
  <c r="K365" i="17"/>
  <c r="K364" i="17"/>
  <c r="K363" i="17"/>
  <c r="K362" i="17"/>
  <c r="K361" i="17"/>
  <c r="K360" i="17"/>
  <c r="K359" i="17"/>
  <c r="K358" i="17"/>
  <c r="K357" i="17"/>
  <c r="K356" i="17"/>
  <c r="K355" i="17"/>
  <c r="K354" i="17"/>
  <c r="K353" i="17"/>
  <c r="K352" i="17"/>
  <c r="K351" i="17"/>
  <c r="K350" i="17"/>
  <c r="K349" i="17"/>
  <c r="K348" i="17"/>
  <c r="K347" i="17"/>
  <c r="K346" i="17"/>
  <c r="K345" i="17"/>
  <c r="K344" i="17"/>
  <c r="K343" i="17"/>
  <c r="K342" i="17"/>
  <c r="K341" i="17"/>
  <c r="K340" i="17"/>
  <c r="K339" i="17"/>
  <c r="K338" i="17"/>
  <c r="K337" i="17"/>
  <c r="K336" i="17"/>
  <c r="K335" i="17"/>
  <c r="K334" i="17"/>
  <c r="K333" i="17"/>
  <c r="K332" i="17"/>
  <c r="K331" i="17"/>
  <c r="K330" i="17"/>
  <c r="K329" i="17"/>
  <c r="K328" i="17"/>
  <c r="K327" i="17"/>
  <c r="K326" i="17"/>
  <c r="K325" i="17"/>
  <c r="K324" i="17"/>
  <c r="K323" i="17"/>
  <c r="K322" i="17"/>
  <c r="K321" i="17"/>
  <c r="K320" i="17"/>
  <c r="K319" i="17"/>
  <c r="K318" i="17"/>
  <c r="K317" i="17"/>
  <c r="K316" i="17"/>
  <c r="K315" i="17"/>
  <c r="K314" i="17"/>
  <c r="K313" i="17"/>
  <c r="K312" i="17"/>
  <c r="K311" i="17"/>
  <c r="K310" i="17"/>
  <c r="K309" i="17"/>
  <c r="K308" i="17"/>
  <c r="K307" i="17"/>
  <c r="K2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10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7" i="17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R52" i="14"/>
  <c r="Q52" i="14"/>
  <c r="O52" i="14"/>
  <c r="N52" i="14"/>
  <c r="R51" i="14"/>
  <c r="Q51" i="14"/>
  <c r="O51" i="14"/>
  <c r="N51" i="14"/>
  <c r="R50" i="14"/>
  <c r="Q50" i="14"/>
  <c r="O50" i="14"/>
  <c r="N50" i="14"/>
  <c r="R49" i="14"/>
  <c r="Q49" i="14"/>
  <c r="O49" i="14"/>
  <c r="N49" i="14"/>
  <c r="R48" i="14"/>
  <c r="Q48" i="14"/>
  <c r="O48" i="14"/>
  <c r="N48" i="14"/>
  <c r="R47" i="14"/>
  <c r="Q47" i="14"/>
  <c r="O47" i="14"/>
  <c r="N47" i="14"/>
  <c r="R46" i="14"/>
  <c r="Q46" i="14"/>
  <c r="O46" i="14"/>
  <c r="N46" i="14"/>
  <c r="R45" i="14"/>
  <c r="Q45" i="14"/>
  <c r="O45" i="14"/>
  <c r="N45" i="14"/>
  <c r="R44" i="14"/>
  <c r="Q44" i="14"/>
  <c r="O44" i="14"/>
  <c r="N44" i="14"/>
  <c r="R43" i="14"/>
  <c r="Q43" i="14"/>
  <c r="O43" i="14"/>
  <c r="N43" i="14"/>
  <c r="R42" i="14"/>
  <c r="Q42" i="14"/>
  <c r="O42" i="14"/>
  <c r="N42" i="14"/>
  <c r="R41" i="14"/>
  <c r="Q41" i="14"/>
  <c r="O41" i="14"/>
  <c r="N41" i="14"/>
  <c r="R40" i="14"/>
  <c r="Q40" i="14"/>
  <c r="O40" i="14"/>
  <c r="N40" i="14"/>
  <c r="R39" i="14"/>
  <c r="Q39" i="14"/>
  <c r="O39" i="14"/>
  <c r="N39" i="14"/>
  <c r="R38" i="14"/>
  <c r="Q38" i="14"/>
  <c r="O38" i="14"/>
  <c r="N38" i="14"/>
  <c r="R37" i="14"/>
  <c r="Q37" i="14"/>
  <c r="O37" i="14"/>
  <c r="N37" i="14"/>
  <c r="R36" i="14"/>
  <c r="Q36" i="14"/>
  <c r="O36" i="14"/>
  <c r="N36" i="14"/>
  <c r="R35" i="14"/>
  <c r="Q35" i="14"/>
  <c r="O35" i="14"/>
  <c r="N35" i="14"/>
  <c r="R34" i="14"/>
  <c r="Q34" i="14"/>
  <c r="O34" i="14"/>
  <c r="N34" i="14"/>
  <c r="R33" i="14"/>
  <c r="Q33" i="14"/>
  <c r="O33" i="14"/>
  <c r="N33" i="14"/>
  <c r="R32" i="14"/>
  <c r="Q32" i="14"/>
  <c r="O32" i="14"/>
  <c r="N32" i="14"/>
  <c r="R31" i="14"/>
  <c r="Q31" i="14"/>
  <c r="O31" i="14"/>
  <c r="N31" i="14"/>
  <c r="R30" i="14"/>
  <c r="Q30" i="14"/>
  <c r="O30" i="14"/>
  <c r="N30" i="14"/>
  <c r="R29" i="14"/>
  <c r="Q29" i="14"/>
  <c r="O29" i="14"/>
  <c r="N29" i="14"/>
  <c r="R28" i="14"/>
  <c r="Q28" i="14"/>
  <c r="O28" i="14"/>
  <c r="N28" i="14"/>
  <c r="R27" i="14"/>
  <c r="Q27" i="14"/>
  <c r="O27" i="14"/>
  <c r="N27" i="14"/>
  <c r="R26" i="14"/>
  <c r="Q26" i="14"/>
  <c r="O26" i="14"/>
  <c r="N26" i="14"/>
  <c r="R25" i="14"/>
  <c r="Q25" i="14"/>
  <c r="O25" i="14"/>
  <c r="N25" i="14"/>
  <c r="R24" i="14"/>
  <c r="Q24" i="14"/>
  <c r="O24" i="14"/>
  <c r="N24" i="14"/>
  <c r="R23" i="14"/>
  <c r="Q23" i="14"/>
  <c r="O23" i="14"/>
  <c r="N23" i="14"/>
  <c r="R22" i="14"/>
  <c r="Q22" i="14"/>
  <c r="O22" i="14"/>
  <c r="N22" i="14"/>
  <c r="R21" i="14"/>
  <c r="Q21" i="14"/>
  <c r="O21" i="14"/>
  <c r="N21" i="14"/>
  <c r="R20" i="14"/>
  <c r="Q20" i="14"/>
  <c r="O20" i="14"/>
  <c r="N20" i="14"/>
  <c r="R19" i="14"/>
  <c r="Q19" i="14"/>
  <c r="O19" i="14"/>
  <c r="N19" i="14"/>
  <c r="R18" i="14"/>
  <c r="Q18" i="14"/>
  <c r="O18" i="14"/>
  <c r="N18" i="14"/>
  <c r="R17" i="14"/>
  <c r="Q17" i="14"/>
  <c r="O17" i="14"/>
  <c r="N17" i="14"/>
  <c r="R16" i="14"/>
  <c r="Q16" i="14"/>
  <c r="O16" i="14"/>
  <c r="N16" i="14"/>
  <c r="R15" i="14"/>
  <c r="Q15" i="14"/>
  <c r="O15" i="14"/>
  <c r="N15" i="14"/>
  <c r="R14" i="14"/>
  <c r="Q14" i="14"/>
  <c r="O14" i="14"/>
  <c r="N14" i="14"/>
  <c r="R13" i="14"/>
  <c r="Q13" i="14"/>
  <c r="O13" i="14"/>
  <c r="N13" i="14"/>
  <c r="R12" i="14"/>
  <c r="Q12" i="14"/>
  <c r="O12" i="14"/>
  <c r="N12" i="14"/>
  <c r="R11" i="14"/>
  <c r="Q11" i="14"/>
  <c r="O11" i="14"/>
  <c r="N11" i="14"/>
  <c r="R10" i="14"/>
  <c r="Q10" i="14"/>
  <c r="O10" i="14"/>
  <c r="N10" i="14"/>
  <c r="R9" i="14"/>
  <c r="Q9" i="14"/>
  <c r="O9" i="14"/>
  <c r="N9" i="14"/>
  <c r="R8" i="14"/>
  <c r="Q8" i="14"/>
  <c r="O8" i="14"/>
  <c r="N8" i="14"/>
  <c r="R7" i="14"/>
  <c r="Q7" i="14"/>
  <c r="O7" i="14"/>
  <c r="N7" i="14"/>
  <c r="R6" i="14"/>
  <c r="Q6" i="14"/>
  <c r="O6" i="14"/>
  <c r="N6" i="14"/>
  <c r="R5" i="14"/>
  <c r="Q5" i="14"/>
  <c r="O5" i="14"/>
  <c r="N5" i="14"/>
  <c r="R4" i="14"/>
  <c r="Q4" i="14"/>
  <c r="O4" i="14"/>
  <c r="N4" i="14"/>
  <c r="R3" i="14"/>
  <c r="Q3" i="14"/>
  <c r="O3" i="14"/>
  <c r="N3" i="14"/>
  <c r="I52" i="14"/>
  <c r="H52" i="14"/>
  <c r="I51" i="14"/>
  <c r="H51" i="14"/>
  <c r="I50" i="14"/>
  <c r="H50" i="14"/>
  <c r="I49" i="14"/>
  <c r="H49" i="14"/>
  <c r="I48" i="14"/>
  <c r="H48" i="14"/>
  <c r="I47" i="14"/>
  <c r="H47" i="14"/>
  <c r="I46" i="14"/>
  <c r="H46" i="14"/>
  <c r="I45" i="14"/>
  <c r="H45" i="14"/>
  <c r="I44" i="14"/>
  <c r="H44" i="14"/>
  <c r="I43" i="14"/>
  <c r="H43" i="14"/>
  <c r="I42" i="14"/>
  <c r="H42" i="14"/>
  <c r="I41" i="14"/>
  <c r="H41" i="14"/>
  <c r="I40" i="14"/>
  <c r="H40" i="14"/>
  <c r="I39" i="14"/>
  <c r="H39" i="14"/>
  <c r="I38" i="14"/>
  <c r="H38" i="14"/>
  <c r="I37" i="14"/>
  <c r="H37" i="14"/>
  <c r="I36" i="14"/>
  <c r="H36" i="14"/>
  <c r="I35" i="14"/>
  <c r="H35" i="14"/>
  <c r="I34" i="14"/>
  <c r="H34" i="14"/>
  <c r="I33" i="14"/>
  <c r="H33" i="14"/>
  <c r="I32" i="14"/>
  <c r="H32" i="14"/>
  <c r="I31" i="14"/>
  <c r="H31" i="14"/>
  <c r="I30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I20" i="14"/>
  <c r="H20" i="14"/>
  <c r="I19" i="14"/>
  <c r="H19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I7" i="14"/>
  <c r="H7" i="14"/>
  <c r="I6" i="14"/>
  <c r="H6" i="14"/>
  <c r="I5" i="14"/>
  <c r="H5" i="14"/>
  <c r="I4" i="14"/>
  <c r="H4" i="14"/>
  <c r="I3" i="14"/>
  <c r="H3" i="14"/>
  <c r="L52" i="14"/>
  <c r="K52" i="14"/>
  <c r="L51" i="14"/>
  <c r="K51" i="14"/>
  <c r="L50" i="14"/>
  <c r="K50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8" i="14"/>
  <c r="K8" i="14"/>
  <c r="L7" i="14"/>
  <c r="K7" i="14"/>
  <c r="L6" i="14"/>
  <c r="K6" i="14"/>
  <c r="L5" i="14"/>
  <c r="K5" i="14"/>
  <c r="L4" i="14"/>
  <c r="K4" i="14"/>
  <c r="L3" i="14"/>
  <c r="K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B50" i="14"/>
  <c r="C50" i="14"/>
  <c r="B51" i="14"/>
  <c r="C51" i="14"/>
  <c r="B52" i="14"/>
  <c r="C52" i="14"/>
  <c r="E34" i="14"/>
  <c r="F34" i="14"/>
  <c r="E35" i="14"/>
  <c r="F35" i="14"/>
  <c r="E36" i="14"/>
  <c r="F36" i="14"/>
  <c r="E37" i="14"/>
  <c r="F37" i="14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B44" i="14"/>
  <c r="C44" i="14"/>
  <c r="B45" i="14"/>
  <c r="C45" i="14"/>
  <c r="B46" i="14"/>
  <c r="C46" i="14"/>
  <c r="B47" i="14"/>
  <c r="C47" i="14"/>
  <c r="B48" i="14"/>
  <c r="C48" i="14"/>
  <c r="B49" i="14"/>
  <c r="C49" i="14"/>
  <c r="B34" i="14"/>
  <c r="C34" i="14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E5" i="14"/>
  <c r="F5" i="14"/>
  <c r="E6" i="14"/>
  <c r="F6" i="14"/>
  <c r="E7" i="14"/>
  <c r="F7" i="14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E30" i="14"/>
  <c r="F30" i="14"/>
  <c r="E31" i="14"/>
  <c r="F31" i="14"/>
  <c r="E32" i="14"/>
  <c r="F32" i="14"/>
  <c r="E33" i="14"/>
  <c r="F33" i="14"/>
  <c r="F4" i="14"/>
  <c r="E4" i="14"/>
  <c r="F3" i="14"/>
  <c r="E3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B5" i="14"/>
  <c r="C5" i="14"/>
  <c r="B6" i="14"/>
  <c r="C6" i="14"/>
  <c r="B7" i="14"/>
  <c r="C7" i="14"/>
  <c r="B8" i="14"/>
  <c r="C8" i="14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4" i="14"/>
  <c r="C4" i="14"/>
  <c r="D15" i="15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3" i="14"/>
  <c r="C10" i="15"/>
  <c r="B10" i="15"/>
  <c r="D8" i="15"/>
  <c r="E8" i="15"/>
  <c r="D9" i="15"/>
  <c r="T4" i="12" s="1"/>
  <c r="U4" i="12" s="1"/>
  <c r="E9" i="15"/>
  <c r="C3" i="14"/>
  <c r="B3" i="14"/>
  <c r="G227" i="17"/>
  <c r="G323" i="17"/>
  <c r="G499" i="17"/>
  <c r="G491" i="17"/>
  <c r="G483" i="17"/>
  <c r="G465" i="17"/>
  <c r="G449" i="17"/>
  <c r="G433" i="17"/>
  <c r="G425" i="17"/>
  <c r="G417" i="17"/>
  <c r="G409" i="17"/>
  <c r="G601" i="17"/>
  <c r="G593" i="17"/>
  <c r="G577" i="17"/>
  <c r="G569" i="17"/>
  <c r="G561" i="17"/>
  <c r="G553" i="17"/>
  <c r="G537" i="17"/>
  <c r="G529" i="17"/>
  <c r="G521" i="17"/>
  <c r="G270" i="17"/>
  <c r="G334" i="17"/>
  <c r="G326" i="17"/>
  <c r="G322" i="17"/>
  <c r="G506" i="17"/>
  <c r="G502" i="17"/>
  <c r="G498" i="17"/>
  <c r="G490" i="17"/>
  <c r="G486" i="17"/>
  <c r="G482" i="17"/>
  <c r="G460" i="17"/>
  <c r="G452" i="17"/>
  <c r="G436" i="17"/>
  <c r="G428" i="17"/>
  <c r="G420" i="17"/>
  <c r="G412" i="17"/>
  <c r="G604" i="17"/>
  <c r="G596" i="17"/>
  <c r="G580" i="17"/>
  <c r="G556" i="17"/>
  <c r="G540" i="17"/>
  <c r="G532" i="17"/>
  <c r="G516" i="17"/>
  <c r="G508" i="17"/>
  <c r="AA5" i="11"/>
  <c r="AC5" i="11"/>
  <c r="AB5" i="6"/>
  <c r="G228" i="17"/>
  <c r="G224" i="17"/>
  <c r="G324" i="17"/>
  <c r="G320" i="17"/>
  <c r="G500" i="17"/>
  <c r="G480" i="17"/>
  <c r="G456" i="17"/>
  <c r="G448" i="17"/>
  <c r="G432" i="17"/>
  <c r="G424" i="17"/>
  <c r="G416" i="17"/>
  <c r="G408" i="17"/>
  <c r="G600" i="17"/>
  <c r="G592" i="17"/>
  <c r="G576" i="17"/>
  <c r="G568" i="17"/>
  <c r="G560" i="17"/>
  <c r="G552" i="17"/>
  <c r="G536" i="17"/>
  <c r="G528" i="17"/>
  <c r="G520" i="17"/>
  <c r="G512" i="17"/>
  <c r="G478" i="17"/>
  <c r="G474" i="17"/>
  <c r="G470" i="17"/>
  <c r="G462" i="17"/>
  <c r="G458" i="17"/>
  <c r="G454" i="17"/>
  <c r="G446" i="17"/>
  <c r="G438" i="17"/>
  <c r="G434" i="17"/>
  <c r="G430" i="17"/>
  <c r="G426" i="17"/>
  <c r="G422" i="17"/>
  <c r="G414" i="17"/>
  <c r="G410" i="17"/>
  <c r="G606" i="17"/>
  <c r="G602" i="17"/>
  <c r="G598" i="17"/>
  <c r="G594" i="17"/>
  <c r="G586" i="17"/>
  <c r="G582" i="17"/>
  <c r="G578" i="17"/>
  <c r="G574" i="17"/>
  <c r="G570" i="17"/>
  <c r="G566" i="17"/>
  <c r="G562" i="17"/>
  <c r="G558" i="17"/>
  <c r="G554" i="17"/>
  <c r="G550" i="17"/>
  <c r="G546" i="17"/>
  <c r="G542" i="17"/>
  <c r="G538" i="17"/>
  <c r="G534" i="17"/>
  <c r="G530" i="17"/>
  <c r="G526" i="17"/>
  <c r="G522" i="17"/>
  <c r="G518" i="17"/>
  <c r="G514" i="17"/>
  <c r="G225" i="17"/>
  <c r="G335" i="17"/>
  <c r="G325" i="17"/>
  <c r="G495" i="17"/>
  <c r="G475" i="17"/>
  <c r="G453" i="17"/>
  <c r="G445" i="17"/>
  <c r="G435" i="17"/>
  <c r="G429" i="17"/>
  <c r="G423" i="17"/>
  <c r="G419" i="17"/>
  <c r="G507" i="17"/>
  <c r="G603" i="17"/>
  <c r="G597" i="17"/>
  <c r="G591" i="17"/>
  <c r="G581" i="17"/>
  <c r="G575" i="17"/>
  <c r="G571" i="17"/>
  <c r="G565" i="17"/>
  <c r="G559" i="17"/>
  <c r="G555" i="17"/>
  <c r="G543" i="17"/>
  <c r="G539" i="17"/>
  <c r="G533" i="17"/>
  <c r="G517" i="17"/>
  <c r="G513" i="17"/>
  <c r="G509" i="17"/>
  <c r="G321" i="17"/>
  <c r="G501" i="17"/>
  <c r="G489" i="17"/>
  <c r="G479" i="17"/>
  <c r="G459" i="17"/>
  <c r="G180" i="17"/>
  <c r="G131" i="17"/>
  <c r="G130" i="17"/>
  <c r="G336" i="17"/>
  <c r="G493" i="17"/>
  <c r="G385" i="17"/>
  <c r="G383" i="17"/>
  <c r="G382" i="17"/>
  <c r="G343" i="17"/>
  <c r="G342" i="17"/>
  <c r="G341" i="17"/>
  <c r="G340" i="17"/>
  <c r="G339" i="17"/>
  <c r="G338" i="17"/>
  <c r="G503" i="17"/>
  <c r="G481" i="17"/>
  <c r="G467" i="17"/>
  <c r="G455" i="17"/>
  <c r="G333" i="17"/>
  <c r="G332" i="17"/>
  <c r="G331" i="17"/>
  <c r="G330" i="17"/>
  <c r="G329" i="17"/>
  <c r="G328" i="17"/>
  <c r="G319" i="17"/>
  <c r="G318" i="17"/>
  <c r="G317" i="17"/>
  <c r="G316" i="17"/>
  <c r="G315" i="17"/>
  <c r="G314" i="17"/>
  <c r="C17" i="15"/>
  <c r="T4" i="11"/>
  <c r="U4" i="11" s="1"/>
  <c r="G390" i="17"/>
  <c r="G386" i="17"/>
  <c r="G378" i="17"/>
  <c r="G358" i="17"/>
  <c r="G355" i="17"/>
  <c r="G337" i="17"/>
  <c r="G579" i="17"/>
  <c r="G567" i="17"/>
  <c r="G557" i="17"/>
  <c r="G547" i="17"/>
  <c r="G535" i="17"/>
  <c r="G525" i="17"/>
  <c r="G515" i="17"/>
  <c r="G222" i="17"/>
  <c r="G218" i="17"/>
  <c r="G471" i="17"/>
  <c r="G443" i="17"/>
  <c r="G431" i="17"/>
  <c r="G421" i="17"/>
  <c r="G497" i="17"/>
  <c r="G276" i="17"/>
  <c r="G232" i="17"/>
  <c r="G223" i="17"/>
  <c r="G219" i="17"/>
  <c r="G477" i="17"/>
  <c r="G447" i="17"/>
  <c r="G427" i="17"/>
  <c r="G158" i="17"/>
  <c r="G156" i="17"/>
  <c r="G153" i="17"/>
  <c r="G152" i="17"/>
  <c r="G151" i="17"/>
  <c r="G149" i="17"/>
  <c r="G148" i="17"/>
  <c r="G145" i="17"/>
  <c r="G143" i="17"/>
  <c r="G135" i="17"/>
  <c r="G118" i="17"/>
  <c r="G111" i="17"/>
  <c r="G207" i="17"/>
  <c r="G303" i="17"/>
  <c r="G299" i="17"/>
  <c r="G253" i="17"/>
  <c r="G252" i="17"/>
  <c r="G251" i="17"/>
  <c r="G241" i="17"/>
  <c r="G239" i="17"/>
  <c r="G237" i="17"/>
  <c r="G235" i="17"/>
  <c r="G211" i="17"/>
  <c r="G210" i="17"/>
  <c r="G353" i="17"/>
  <c r="G351" i="17"/>
  <c r="G350" i="17"/>
  <c r="G349" i="17"/>
  <c r="G487" i="17"/>
  <c r="G415" i="17"/>
  <c r="G155" i="17"/>
  <c r="G274" i="17"/>
  <c r="G255" i="17"/>
  <c r="G165" i="17"/>
  <c r="G406" i="17"/>
  <c r="D16" i="15"/>
  <c r="G142" i="17"/>
  <c r="G284" i="17"/>
  <c r="AB5" i="12"/>
  <c r="G247" i="17"/>
  <c r="G238" i="17"/>
  <c r="G217" i="17"/>
  <c r="G402" i="17"/>
  <c r="G346" i="17"/>
  <c r="G313" i="17"/>
  <c r="G209" i="17"/>
  <c r="G393" i="17"/>
  <c r="G388" i="17"/>
  <c r="G379" i="17"/>
  <c r="G374" i="17"/>
  <c r="G115" i="17"/>
  <c r="G220" i="17"/>
  <c r="G366" i="17"/>
  <c r="G362" i="17"/>
  <c r="G357" i="17"/>
  <c r="G233" i="17"/>
  <c r="G380" i="17"/>
  <c r="G375" i="17"/>
  <c r="G371" i="17"/>
  <c r="G327" i="17"/>
  <c r="G437" i="17"/>
  <c r="G451" i="17"/>
  <c r="G541" i="17"/>
  <c r="G37" i="17"/>
  <c r="G20" i="17"/>
  <c r="G16" i="17"/>
  <c r="G14" i="17"/>
  <c r="G31" i="17"/>
  <c r="G21" i="17"/>
  <c r="G33" i="17"/>
  <c r="G29" i="17"/>
  <c r="G34" i="17"/>
  <c r="G35" i="17"/>
  <c r="G12" i="17"/>
  <c r="G30" i="17"/>
  <c r="G199" i="17"/>
  <c r="G198" i="17"/>
  <c r="G36" i="17"/>
  <c r="G32" i="17"/>
  <c r="G23" i="17"/>
  <c r="G22" i="17"/>
  <c r="G188" i="17"/>
  <c r="G139" i="17"/>
  <c r="G19" i="17"/>
  <c r="G18" i="17"/>
  <c r="G361" i="17"/>
  <c r="G226" i="17"/>
  <c r="G221" i="17"/>
  <c r="G392" i="17"/>
  <c r="G387" i="17"/>
  <c r="G267" i="17"/>
  <c r="G245" i="17"/>
  <c r="G240" i="17"/>
  <c r="G234" i="17"/>
  <c r="G231" i="17"/>
  <c r="G399" i="17"/>
  <c r="G394" i="17"/>
  <c r="G373" i="17"/>
  <c r="G496" i="17"/>
  <c r="G472" i="17"/>
  <c r="G464" i="17"/>
  <c r="G311" i="17"/>
  <c r="G485" i="17"/>
  <c r="G308" i="17"/>
  <c r="G589" i="17"/>
  <c r="G584" i="17"/>
  <c r="G444" i="17"/>
  <c r="G605" i="17"/>
  <c r="G573" i="17"/>
  <c r="G544" i="17"/>
  <c r="G523" i="17"/>
  <c r="G439" i="17"/>
  <c r="G564" i="17"/>
  <c r="G548" i="17"/>
  <c r="G197" i="17"/>
  <c r="T4" i="6"/>
  <c r="U4" i="6" s="1"/>
  <c r="G181" i="17"/>
  <c r="G154" i="17"/>
  <c r="G292" i="17"/>
  <c r="G265" i="17"/>
  <c r="G264" i="17"/>
  <c r="G257" i="17"/>
  <c r="G246" i="17"/>
  <c r="G229" i="17"/>
  <c r="G214" i="17"/>
  <c r="G212" i="17"/>
  <c r="G405" i="17"/>
  <c r="G403" i="17"/>
  <c r="G396" i="17"/>
  <c r="D10" i="15"/>
  <c r="E10" i="15"/>
  <c r="AA6" i="12"/>
  <c r="AC6" i="12"/>
  <c r="G116" i="17"/>
  <c r="G288" i="17"/>
  <c r="G266" i="17"/>
  <c r="G248" i="17"/>
  <c r="G400" i="17"/>
  <c r="G159" i="17"/>
  <c r="G146" i="17"/>
  <c r="G283" i="17"/>
  <c r="G249" i="17"/>
  <c r="G372" i="17"/>
  <c r="G367" i="17"/>
  <c r="G348" i="17"/>
  <c r="G505" i="17"/>
  <c r="G376" i="17"/>
  <c r="G352" i="17"/>
  <c r="G407" i="17"/>
  <c r="G492" i="17"/>
  <c r="G457" i="17"/>
  <c r="G476" i="17"/>
  <c r="G440" i="17"/>
  <c r="G551" i="17"/>
  <c r="G418" i="17"/>
  <c r="G510" i="17"/>
  <c r="G595" i="17"/>
  <c r="G588" i="17"/>
  <c r="G545" i="17"/>
  <c r="G519" i="17"/>
  <c r="G102" i="17"/>
  <c r="G94" i="17"/>
  <c r="AA6" i="6"/>
  <c r="AC6" i="6" s="1"/>
  <c r="G27" i="17"/>
  <c r="G10" i="17"/>
  <c r="G164" i="17"/>
  <c r="G140" i="17"/>
  <c r="G127" i="17"/>
  <c r="G108" i="17"/>
  <c r="G300" i="17"/>
  <c r="G293" i="17"/>
  <c r="G280" i="17"/>
  <c r="G277" i="17"/>
  <c r="G91" i="17"/>
  <c r="G54" i="17"/>
  <c r="G46" i="17"/>
  <c r="G38" i="17"/>
  <c r="G206" i="17"/>
  <c r="G204" i="17"/>
  <c r="G186" i="17"/>
  <c r="G182" i="17"/>
  <c r="G179" i="17"/>
  <c r="G160" i="17"/>
  <c r="G157" i="17"/>
  <c r="G123" i="17"/>
  <c r="G119" i="17"/>
  <c r="G281" i="17"/>
  <c r="G268" i="17"/>
  <c r="G261" i="17"/>
  <c r="B17" i="15"/>
  <c r="G59" i="17"/>
  <c r="G200" i="17"/>
  <c r="G162" i="17"/>
  <c r="G144" i="17"/>
  <c r="G132" i="17"/>
  <c r="G129" i="17"/>
  <c r="G120" i="17"/>
  <c r="G117" i="17"/>
  <c r="G114" i="17"/>
  <c r="G110" i="17"/>
  <c r="G109" i="17"/>
  <c r="G301" i="17"/>
  <c r="G295" i="17"/>
  <c r="G294" i="17"/>
  <c r="G279" i="17"/>
  <c r="G278" i="17"/>
  <c r="G262" i="17"/>
  <c r="G215" i="17"/>
  <c r="G398" i="17"/>
  <c r="G369" i="17"/>
  <c r="G356" i="17"/>
  <c r="G236" i="17"/>
  <c r="G230" i="17"/>
  <c r="G370" i="17"/>
  <c r="G363" i="17"/>
  <c r="G345" i="17"/>
  <c r="G310" i="17"/>
  <c r="G504" i="17"/>
  <c r="G404" i="17"/>
  <c r="G401" i="17"/>
  <c r="G359" i="17"/>
  <c r="G312" i="17"/>
  <c r="G466" i="17"/>
  <c r="G463" i="17"/>
  <c r="G488" i="17"/>
  <c r="G468" i="17"/>
  <c r="G413" i="17"/>
  <c r="G599" i="17"/>
  <c r="G527" i="17"/>
  <c r="G66" i="17"/>
  <c r="G65" i="17"/>
  <c r="G64" i="17"/>
  <c r="G63" i="17"/>
  <c r="G62" i="17"/>
  <c r="G45" i="17"/>
  <c r="G256" i="17"/>
  <c r="G53" i="17"/>
  <c r="G28" i="17"/>
  <c r="G442" i="17"/>
  <c r="G57" i="17" l="1"/>
  <c r="G52" i="17"/>
  <c r="G50" i="17"/>
  <c r="G41" i="17"/>
  <c r="G26" i="17"/>
  <c r="G24" i="17"/>
  <c r="G193" i="17"/>
  <c r="M3" i="17"/>
  <c r="L3" i="17"/>
  <c r="G58" i="17"/>
  <c r="G56" i="17"/>
  <c r="G51" i="17"/>
  <c r="G48" i="17"/>
  <c r="G42" i="17"/>
  <c r="G40" i="17"/>
  <c r="G25" i="17"/>
  <c r="G192" i="17"/>
  <c r="G89" i="17"/>
  <c r="G85" i="17"/>
  <c r="G81" i="17"/>
  <c r="G77" i="17"/>
  <c r="G73" i="17"/>
  <c r="G69" i="17"/>
  <c r="G60" i="17"/>
  <c r="G43" i="17"/>
  <c r="G173" i="17"/>
  <c r="G107" i="17"/>
  <c r="G203" i="17"/>
  <c r="G201" i="17"/>
  <c r="G185" i="17"/>
  <c r="G183" i="17"/>
  <c r="G136" i="17"/>
  <c r="G126" i="17"/>
  <c r="G122" i="17"/>
  <c r="G304" i="17"/>
  <c r="G296" i="17"/>
  <c r="G290" i="17"/>
  <c r="G275" i="17"/>
  <c r="G269" i="17"/>
  <c r="G244" i="17"/>
  <c r="G128" i="17"/>
  <c r="G112" i="17"/>
  <c r="G302" i="17"/>
  <c r="G273" i="17"/>
  <c r="G347" i="17"/>
  <c r="G484" i="17"/>
  <c r="G305" i="17"/>
  <c r="G297" i="17"/>
  <c r="G282" i="17"/>
  <c r="G271" i="17"/>
  <c r="G259" i="17"/>
  <c r="G397" i="17"/>
  <c r="G365" i="17"/>
  <c r="G344" i="17"/>
  <c r="G473" i="17"/>
  <c r="G511" i="17"/>
  <c r="G531" i="17"/>
</calcChain>
</file>

<file path=xl/sharedStrings.xml><?xml version="1.0" encoding="utf-8"?>
<sst xmlns="http://schemas.openxmlformats.org/spreadsheetml/2006/main" count="3157" uniqueCount="84">
  <si>
    <t>学年</t>
    <rPh sb="0" eb="2">
      <t>ガクネン</t>
    </rPh>
    <phoneticPr fontId="1"/>
  </si>
  <si>
    <t>申込責任者</t>
    <rPh sb="0" eb="2">
      <t>モウシコ</t>
    </rPh>
    <rPh sb="2" eb="5">
      <t>セキニンシャ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</si>
  <si>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</si>
  <si>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</si>
  <si>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【</t>
  </si>
  <si>
    <t>】</t>
  </si>
  <si>
    <t>連絡先℡</t>
    <rPh sb="0" eb="3">
      <t>レンラクサキ</t>
    </rPh>
    <phoneticPr fontId="1"/>
  </si>
  <si>
    <t>参加料</t>
    <rPh sb="0" eb="3">
      <t>サンカリョウ</t>
    </rPh>
    <phoneticPr fontId="1"/>
  </si>
  <si>
    <t>×</t>
    <phoneticPr fontId="1"/>
  </si>
  <si>
    <t>氏名</t>
    <rPh sb="0" eb="2">
      <t>シメイ</t>
    </rPh>
    <phoneticPr fontId="1"/>
  </si>
  <si>
    <t>参加申込書の記入上の注意点</t>
    <rPh sb="0" eb="2">
      <t>サンカ</t>
    </rPh>
    <rPh sb="2" eb="4">
      <t>モウシコ</t>
    </rPh>
    <rPh sb="4" eb="5">
      <t>ショ</t>
    </rPh>
    <rPh sb="6" eb="8">
      <t>キニュウ</t>
    </rPh>
    <rPh sb="8" eb="9">
      <t>ジョウ</t>
    </rPh>
    <rPh sb="10" eb="13">
      <t>チュウイテン</t>
    </rPh>
    <phoneticPr fontId="1"/>
  </si>
  <si>
    <t>・すべてのデータ入力が完了したら，内容を確認してデータを保存してください。
　また，データを保存する時，元のファイル名に学校名を先頭に追加して保存してください。</t>
    <rPh sb="8" eb="10">
      <t>ニュウリョク</t>
    </rPh>
    <rPh sb="11" eb="13">
      <t>カンリョウ</t>
    </rPh>
    <rPh sb="17" eb="19">
      <t>ナイヨウ</t>
    </rPh>
    <rPh sb="20" eb="22">
      <t>カクニン</t>
    </rPh>
    <rPh sb="28" eb="30">
      <t>ホゾン</t>
    </rPh>
    <rPh sb="46" eb="48">
      <t>ホゾン</t>
    </rPh>
    <rPh sb="50" eb="51">
      <t>トキ</t>
    </rPh>
    <rPh sb="52" eb="53">
      <t>モト</t>
    </rPh>
    <rPh sb="58" eb="59">
      <t>メイ</t>
    </rPh>
    <rPh sb="60" eb="63">
      <t>ガッコウメイ</t>
    </rPh>
    <rPh sb="64" eb="66">
      <t>セントウ</t>
    </rPh>
    <rPh sb="67" eb="69">
      <t>ツイカ</t>
    </rPh>
    <rPh sb="71" eb="73">
      <t>ホゾン</t>
    </rPh>
    <phoneticPr fontId="1"/>
  </si>
  <si>
    <t>ＮＯ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</si>
  <si>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</si>
  <si>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</si>
  <si>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Bクラス</t>
    <phoneticPr fontId="1"/>
  </si>
  <si>
    <t>Cクラス</t>
    <phoneticPr fontId="1"/>
  </si>
  <si>
    <t>ふりがな</t>
    <phoneticPr fontId="1"/>
  </si>
  <si>
    <t>ふりがな</t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</si>
  <si>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</si>
  <si>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</si>
  <si>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男子Aクラス</t>
    <rPh sb="0" eb="2">
      <t>ダンシ</t>
    </rPh>
    <phoneticPr fontId="1"/>
  </si>
  <si>
    <t>女子Aクラス</t>
    <rPh sb="0" eb="2">
      <t>ジョシ</t>
    </rPh>
    <phoneticPr fontId="1"/>
  </si>
  <si>
    <t>男子Bクラス</t>
    <rPh sb="0" eb="2">
      <t>ダンシ</t>
    </rPh>
    <phoneticPr fontId="1"/>
  </si>
  <si>
    <t>男子Cクラス</t>
    <rPh sb="0" eb="2">
      <t>ダンシ</t>
    </rPh>
    <phoneticPr fontId="1"/>
  </si>
  <si>
    <t>女子Cクラス</t>
    <rPh sb="0" eb="1">
      <t>オンナ</t>
    </rPh>
    <phoneticPr fontId="1"/>
  </si>
  <si>
    <t>女子Bクラス</t>
    <rPh sb="0" eb="1">
      <t>オンナ</t>
    </rPh>
    <phoneticPr fontId="1"/>
  </si>
  <si>
    <t>所属</t>
    <rPh sb="0" eb="2">
      <t>ショゾク</t>
    </rPh>
    <phoneticPr fontId="1"/>
  </si>
  <si>
    <t>所属名</t>
    <rPh sb="0" eb="2">
      <t>ショゾク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</si>
  <si>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</si>
  <si>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Aクラス</t>
    <phoneticPr fontId="1"/>
  </si>
  <si>
    <t>合     計</t>
    <rPh sb="0" eb="1">
      <t>ゴウ</t>
    </rPh>
    <rPh sb="6" eb="7">
      <t>ケイ</t>
    </rPh>
    <phoneticPr fontId="1"/>
  </si>
  <si>
    <t>Ａ</t>
    <phoneticPr fontId="1"/>
  </si>
  <si>
    <t>クラス</t>
    <phoneticPr fontId="1"/>
  </si>
  <si>
    <t>参加組数</t>
    <rPh sb="0" eb="2">
      <t>サンカ</t>
    </rPh>
    <rPh sb="2" eb="3">
      <t>クミ</t>
    </rPh>
    <rPh sb="3" eb="4">
      <t>スウ</t>
    </rPh>
    <phoneticPr fontId="1"/>
  </si>
  <si>
    <t>責任者</t>
    <rPh sb="0" eb="3">
      <t>セキニンシャ</t>
    </rPh>
    <phoneticPr fontId="1"/>
  </si>
  <si>
    <t>一人参加費</t>
    <rPh sb="0" eb="2">
      <t>ヒトリ</t>
    </rPh>
    <rPh sb="2" eb="5">
      <t>サンカヒ</t>
    </rPh>
    <phoneticPr fontId="1"/>
  </si>
  <si>
    <t>Ｂ</t>
    <phoneticPr fontId="1"/>
  </si>
  <si>
    <t>Ｃ</t>
    <phoneticPr fontId="1"/>
  </si>
  <si>
    <t>種別</t>
    <rPh sb="0" eb="2">
      <t>シュベツ</t>
    </rPh>
    <phoneticPr fontId="1"/>
  </si>
  <si>
    <t>BA</t>
    <phoneticPr fontId="1"/>
  </si>
  <si>
    <t>ランク順</t>
    <rPh sb="3" eb="4">
      <t>ジュン</t>
    </rPh>
    <phoneticPr fontId="1"/>
  </si>
  <si>
    <t>選手２</t>
    <rPh sb="0" eb="2">
      <t>センシュ</t>
    </rPh>
    <phoneticPr fontId="1"/>
  </si>
  <si>
    <t>id</t>
    <phoneticPr fontId="1"/>
  </si>
  <si>
    <t>NO</t>
    <phoneticPr fontId="1"/>
  </si>
  <si>
    <t>GA</t>
    <phoneticPr fontId="1"/>
  </si>
  <si>
    <t>人</t>
    <rPh sb="0" eb="1">
      <t>ニン</t>
    </rPh>
    <phoneticPr fontId="1"/>
  </si>
  <si>
    <t>組</t>
    <rPh sb="0" eb="1">
      <t>クミ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</si>
  <si>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</si>
  <si>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</si>
  <si>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BB</t>
    <phoneticPr fontId="1"/>
  </si>
  <si>
    <t>ＢＣ</t>
    <phoneticPr fontId="1"/>
  </si>
  <si>
    <t>GＣ</t>
    <phoneticPr fontId="1"/>
  </si>
  <si>
    <t>ＧB</t>
    <phoneticPr fontId="1"/>
  </si>
  <si>
    <t>Ｃ</t>
    <phoneticPr fontId="1"/>
  </si>
  <si>
    <t>Ｂ</t>
    <phoneticPr fontId="1"/>
  </si>
  <si>
    <t>ふりがな1</t>
    <phoneticPr fontId="1"/>
  </si>
  <si>
    <t>ふりがな2</t>
    <phoneticPr fontId="1"/>
  </si>
  <si>
    <t>A</t>
    <phoneticPr fontId="1"/>
  </si>
  <si>
    <t>データを送信する場合，以下の点を確認してください。</t>
    <rPh sb="4" eb="6">
      <t>ソウシン</t>
    </rPh>
    <rPh sb="8" eb="10">
      <t>バアイ</t>
    </rPh>
    <rPh sb="11" eb="13">
      <t>イカ</t>
    </rPh>
    <rPh sb="14" eb="15">
      <t>テン</t>
    </rPh>
    <rPh sb="16" eb="18">
      <t>カクニン</t>
    </rPh>
    <phoneticPr fontId="1"/>
  </si>
  <si>
    <t>１）　用件欄に以下の内容を入力してください。</t>
    <rPh sb="3" eb="5">
      <t>ヨウケン</t>
    </rPh>
    <rPh sb="5" eb="6">
      <t>ラン</t>
    </rPh>
    <rPh sb="7" eb="9">
      <t>イカ</t>
    </rPh>
    <rPh sb="10" eb="12">
      <t>ナイヨウ</t>
    </rPh>
    <rPh sb="13" eb="15">
      <t>ニュウリョク</t>
    </rPh>
    <phoneticPr fontId="1"/>
  </si>
  <si>
    <t>２）　ファイル名は次のように変更してください。</t>
    <rPh sb="7" eb="8">
      <t>メイ</t>
    </rPh>
    <rPh sb="9" eb="10">
      <t>ツギ</t>
    </rPh>
    <rPh sb="14" eb="16">
      <t>ヘンコウ</t>
    </rPh>
    <phoneticPr fontId="1"/>
  </si>
  <si>
    <t>データのファイル名には学校名を先頭に追加してください。</t>
    <rPh sb="8" eb="9">
      <t>メイ</t>
    </rPh>
    <rPh sb="11" eb="14">
      <t>ガッコウメイ</t>
    </rPh>
    <rPh sb="15" eb="17">
      <t>セントウ</t>
    </rPh>
    <rPh sb="18" eb="20">
      <t>ツイカ</t>
    </rPh>
    <phoneticPr fontId="1"/>
  </si>
  <si>
    <t>中学校</t>
    <rPh sb="0" eb="3">
      <t>チュウガッコウ</t>
    </rPh>
    <phoneticPr fontId="1"/>
  </si>
  <si>
    <t>男女合計</t>
    <rPh sb="0" eb="2">
      <t>ダンジョ</t>
    </rPh>
    <rPh sb="2" eb="4">
      <t>ゴウケイ</t>
    </rPh>
    <phoneticPr fontId="1"/>
  </si>
  <si>
    <t>データファイルは、県中体連ＨＰの各種申込・お問い合わせから送信してください。</t>
    <rPh sb="9" eb="10">
      <t>ケン</t>
    </rPh>
    <rPh sb="10" eb="13">
      <t>チュウタイレン</t>
    </rPh>
    <rPh sb="16" eb="18">
      <t>カクシュ</t>
    </rPh>
    <rPh sb="18" eb="20">
      <t>モウシコミ</t>
    </rPh>
    <rPh sb="22" eb="23">
      <t>ト</t>
    </rPh>
    <rPh sb="24" eb="25">
      <t>ア</t>
    </rPh>
    <rPh sb="29" eb="31">
      <t>ソウシン</t>
    </rPh>
    <phoneticPr fontId="1"/>
  </si>
  <si>
    <t>送信後，自動返信メールが送られますので，自動返信メールの着信確認をお願いします。
（返信メールがない場合は，正しく送信できていないと思われます。）</t>
    <rPh sb="0" eb="3">
      <t>ソウシンゴ</t>
    </rPh>
    <rPh sb="4" eb="6">
      <t>ジドウ</t>
    </rPh>
    <rPh sb="6" eb="8">
      <t>ヘンシン</t>
    </rPh>
    <rPh sb="12" eb="13">
      <t>オク</t>
    </rPh>
    <rPh sb="20" eb="22">
      <t>ジドウ</t>
    </rPh>
    <rPh sb="22" eb="24">
      <t>ヘンシン</t>
    </rPh>
    <rPh sb="28" eb="30">
      <t>チャクシン</t>
    </rPh>
    <rPh sb="30" eb="32">
      <t>カクニン</t>
    </rPh>
    <rPh sb="34" eb="35">
      <t>ネガ</t>
    </rPh>
    <rPh sb="42" eb="44">
      <t>ヘンシン</t>
    </rPh>
    <rPh sb="50" eb="52">
      <t>バアイ</t>
    </rPh>
    <rPh sb="54" eb="55">
      <t>タダ</t>
    </rPh>
    <rPh sb="57" eb="59">
      <t>ソウシン</t>
    </rPh>
    <rPh sb="66" eb="67">
      <t>オモ</t>
    </rPh>
    <phoneticPr fontId="1"/>
  </si>
  <si>
    <t>・所属名・責任者名・連絡先・参加人数を必ず入力してください。</t>
    <rPh sb="1" eb="3">
      <t>ショゾク</t>
    </rPh>
    <rPh sb="3" eb="4">
      <t>メイ</t>
    </rPh>
    <rPh sb="5" eb="8">
      <t>セキニンシャ</t>
    </rPh>
    <rPh sb="8" eb="9">
      <t>メイ</t>
    </rPh>
    <rPh sb="10" eb="13">
      <t>レンラクサキ</t>
    </rPh>
    <rPh sb="14" eb="16">
      <t>サンカ</t>
    </rPh>
    <rPh sb="16" eb="18">
      <t>ニンズウ</t>
    </rPh>
    <rPh sb="19" eb="20">
      <t>カナラ</t>
    </rPh>
    <rPh sb="21" eb="23">
      <t>ニュウリョク</t>
    </rPh>
    <phoneticPr fontId="1"/>
  </si>
  <si>
    <r>
      <t>注意：</t>
    </r>
    <r>
      <rPr>
        <sz val="18"/>
        <color indexed="10"/>
        <rFont val="HGSｺﾞｼｯｸM"/>
        <family val="3"/>
        <charset val="128"/>
      </rPr>
      <t>選手名の入力の際には、区切字（スペース）を入れてください。　例　山田　太郎</t>
    </r>
    <rPh sb="0" eb="2">
      <t>チュウイ</t>
    </rPh>
    <rPh sb="3" eb="5">
      <t>センシュ</t>
    </rPh>
    <rPh sb="5" eb="6">
      <t>メイ</t>
    </rPh>
    <rPh sb="7" eb="9">
      <t>ニュウリョク</t>
    </rPh>
    <rPh sb="10" eb="11">
      <t>サイ</t>
    </rPh>
    <rPh sb="14" eb="16">
      <t>クギ</t>
    </rPh>
    <rPh sb="16" eb="17">
      <t>ジ</t>
    </rPh>
    <rPh sb="24" eb="25">
      <t>イ</t>
    </rPh>
    <rPh sb="33" eb="34">
      <t>レイ</t>
    </rPh>
    <rPh sb="35" eb="37">
      <t>ヤマダ</t>
    </rPh>
    <rPh sb="38" eb="40">
      <t>タロウ</t>
    </rPh>
    <phoneticPr fontId="1"/>
  </si>
  <si>
    <t>◆　所属名・責任者名・連絡先・参加人数を入力するのは，この”データ”シートのみで行います。</t>
    <rPh sb="2" eb="4">
      <t>ショゾク</t>
    </rPh>
    <rPh sb="4" eb="5">
      <t>メイ</t>
    </rPh>
    <rPh sb="6" eb="9">
      <t>セキニンシャ</t>
    </rPh>
    <rPh sb="9" eb="10">
      <t>メイ</t>
    </rPh>
    <rPh sb="11" eb="13">
      <t>レンラク</t>
    </rPh>
    <rPh sb="13" eb="14">
      <t>サキ</t>
    </rPh>
    <rPh sb="15" eb="17">
      <t>サンカ</t>
    </rPh>
    <rPh sb="17" eb="19">
      <t>ニンズウ</t>
    </rPh>
    <rPh sb="20" eb="22">
      <t>ニュウリョク</t>
    </rPh>
    <rPh sb="40" eb="41">
      <t>オコナ</t>
    </rPh>
    <phoneticPr fontId="1"/>
  </si>
  <si>
    <r>
      <t>１　まず，シート”</t>
    </r>
    <r>
      <rPr>
        <b/>
        <sz val="22"/>
        <color indexed="10"/>
        <rFont val="ＭＳ Ｐゴシック"/>
        <family val="3"/>
        <charset val="128"/>
      </rPr>
      <t>データ</t>
    </r>
    <r>
      <rPr>
        <b/>
        <sz val="22"/>
        <rFont val="ＭＳ Ｐゴシック"/>
        <family val="3"/>
        <charset val="128"/>
      </rPr>
      <t>”に，必要事項を入力してください。</t>
    </r>
    <rPh sb="15" eb="17">
      <t>ヒツヨウ</t>
    </rPh>
    <rPh sb="17" eb="19">
      <t>ジコウ</t>
    </rPh>
    <rPh sb="20" eb="22">
      <t>ニュウリョク</t>
    </rPh>
    <phoneticPr fontId="1"/>
  </si>
  <si>
    <t>２　出場するクラス別に選手名を入力してください。</t>
    <rPh sb="2" eb="4">
      <t>シュツジョウ</t>
    </rPh>
    <rPh sb="9" eb="10">
      <t>ベツ</t>
    </rPh>
    <rPh sb="11" eb="13">
      <t>センシュ</t>
    </rPh>
    <rPh sb="13" eb="14">
      <t>メイ</t>
    </rPh>
    <rPh sb="15" eb="17">
      <t>ニュウリョク</t>
    </rPh>
    <phoneticPr fontId="1"/>
  </si>
  <si>
    <t>　　　なお，参加申込書は，Ａクラス・Ｂクラス・Ｃクラスそれぞれシートが異なります。</t>
    <rPh sb="6" eb="8">
      <t>サンカ</t>
    </rPh>
    <rPh sb="8" eb="11">
      <t>モウシコミショ</t>
    </rPh>
    <rPh sb="35" eb="36">
      <t>コト</t>
    </rPh>
    <phoneticPr fontId="1"/>
  </si>
  <si>
    <r>
      <t>・</t>
    </r>
    <r>
      <rPr>
        <b/>
        <sz val="16"/>
        <color indexed="10"/>
        <rFont val="ＭＳ Ｐゴシック"/>
        <family val="3"/>
        <charset val="128"/>
      </rPr>
      <t>必ず校内ランク順</t>
    </r>
    <r>
      <rPr>
        <sz val="16"/>
        <rFont val="ＭＳ Ｐゴシック"/>
        <family val="3"/>
        <charset val="128"/>
      </rPr>
      <t>に，選手名を入力してください。</t>
    </r>
    <rPh sb="1" eb="2">
      <t>カナラ</t>
    </rPh>
    <rPh sb="3" eb="5">
      <t>コウナイ</t>
    </rPh>
    <rPh sb="8" eb="9">
      <t>ジュン</t>
    </rPh>
    <rPh sb="11" eb="14">
      <t>センシュメイ</t>
    </rPh>
    <rPh sb="15" eb="17">
      <t>ニュウリョク</t>
    </rPh>
    <phoneticPr fontId="1"/>
  </si>
  <si>
    <t>３　データの保存について</t>
    <rPh sb="6" eb="8">
      <t>ホゾン</t>
    </rPh>
    <phoneticPr fontId="1"/>
  </si>
  <si>
    <t>４　参加申込みの手続きについて</t>
    <rPh sb="2" eb="4">
      <t>サンカ</t>
    </rPh>
    <rPh sb="4" eb="6">
      <t>モウシコ</t>
    </rPh>
    <rPh sb="8" eb="10">
      <t>テツヅ</t>
    </rPh>
    <phoneticPr fontId="1"/>
  </si>
  <si>
    <t>５　参加申込書ファイルが添付できているか，再度確認してください。</t>
    <rPh sb="2" eb="4">
      <t>サンカ</t>
    </rPh>
    <rPh sb="4" eb="7">
      <t>モウシコミショ</t>
    </rPh>
    <rPh sb="12" eb="14">
      <t>テンプ</t>
    </rPh>
    <rPh sb="21" eb="23">
      <t>サイド</t>
    </rPh>
    <rPh sb="23" eb="25">
      <t>カクニン</t>
    </rPh>
    <phoneticPr fontId="1"/>
  </si>
  <si>
    <t>①　ファイル「kendoublesmoushikomi23」に必要事項を入力し、
　下記のように名前をつけかえて，県中体連ＨＰのお問い合わせから
　添付ファイルで、データファイルを送信してください。</t>
    <rPh sb="31" eb="33">
      <t>ヒツヨウ</t>
    </rPh>
    <rPh sb="33" eb="35">
      <t>ジコウ</t>
    </rPh>
    <rPh sb="36" eb="38">
      <t>ニュウリョク</t>
    </rPh>
    <rPh sb="42" eb="44">
      <t>カキ</t>
    </rPh>
    <rPh sb="48" eb="50">
      <t>ナマエ</t>
    </rPh>
    <rPh sb="57" eb="58">
      <t>ケン</t>
    </rPh>
    <rPh sb="58" eb="61">
      <t>チュウタイレン</t>
    </rPh>
    <rPh sb="65" eb="66">
      <t>ト</t>
    </rPh>
    <rPh sb="67" eb="68">
      <t>ア</t>
    </rPh>
    <rPh sb="74" eb="76">
      <t>テンプ</t>
    </rPh>
    <rPh sb="90" eb="92">
      <t>ソウシン</t>
    </rPh>
    <phoneticPr fontId="1"/>
  </si>
  <si>
    <t>ファイル名 ：芳田中＿kendoublesmoushikomi23</t>
    <rPh sb="4" eb="5">
      <t>メイ</t>
    </rPh>
    <rPh sb="7" eb="9">
      <t>ヨシダ</t>
    </rPh>
    <rPh sb="9" eb="10">
      <t>ナカ</t>
    </rPh>
    <rPh sb="10" eb="11">
      <t>オナカ</t>
    </rPh>
    <phoneticPr fontId="1"/>
  </si>
  <si>
    <t>2023年度　岡山県中学生バドミントン・ダブルス大会
参加申込書</t>
    <rPh sb="4" eb="6">
      <t>ネンド</t>
    </rPh>
    <rPh sb="7" eb="10">
      <t>オカヤマケン</t>
    </rPh>
    <rPh sb="10" eb="13">
      <t>チュウガクセイ</t>
    </rPh>
    <rPh sb="24" eb="26">
      <t>タイカイ</t>
    </rPh>
    <rPh sb="27" eb="29">
      <t>サンカ</t>
    </rPh>
    <rPh sb="29" eb="32">
      <t>モウシコミショ</t>
    </rPh>
    <phoneticPr fontId="1"/>
  </si>
  <si>
    <t>＜例＞　芳田中学校の場合</t>
    <rPh sb="1" eb="2">
      <t>レイ</t>
    </rPh>
    <rPh sb="4" eb="6">
      <t>ヨシダ</t>
    </rPh>
    <rPh sb="6" eb="7">
      <t>オナカ</t>
    </rPh>
    <rPh sb="7" eb="9">
      <t>ガッコウ</t>
    </rPh>
    <rPh sb="10" eb="12">
      <t>バアイ</t>
    </rPh>
    <phoneticPr fontId="1"/>
  </si>
  <si>
    <r>
      <t>ファイル名は，「</t>
    </r>
    <r>
      <rPr>
        <b/>
        <sz val="16"/>
        <color rgb="FFFF0000"/>
        <rFont val="ＭＳ Ｐゴシック"/>
        <family val="3"/>
        <charset val="128"/>
      </rPr>
      <t>芳田</t>
    </r>
    <r>
      <rPr>
        <b/>
        <sz val="16"/>
        <color indexed="10"/>
        <rFont val="ＭＳ Ｐゴシック"/>
        <family val="3"/>
        <charset val="128"/>
      </rPr>
      <t>中＿kendoublesmoushikomi23</t>
    </r>
    <r>
      <rPr>
        <b/>
        <sz val="16"/>
        <rFont val="ＭＳ Ｐゴシック"/>
        <family val="3"/>
        <charset val="128"/>
      </rPr>
      <t>」</t>
    </r>
    <rPh sb="4" eb="5">
      <t>メイ</t>
    </rPh>
    <rPh sb="8" eb="10">
      <t>ヨシダ</t>
    </rPh>
    <rPh sb="10" eb="11">
      <t>ナカ</t>
    </rPh>
    <phoneticPr fontId="1"/>
  </si>
  <si>
    <t>芳田中学校の場合</t>
    <rPh sb="0" eb="2">
      <t>ヨシダ</t>
    </rPh>
    <rPh sb="2" eb="3">
      <t>オナカ</t>
    </rPh>
    <rPh sb="3" eb="5">
      <t>ガッコウ</t>
    </rPh>
    <rPh sb="6" eb="8">
      <t>バアイ</t>
    </rPh>
    <phoneticPr fontId="1"/>
  </si>
  <si>
    <t>用件 ： 芳田中＿ダブルス大会参加申込み</t>
    <rPh sb="0" eb="2">
      <t>ヨウケン</t>
    </rPh>
    <rPh sb="5" eb="7">
      <t>ヨシダ</t>
    </rPh>
    <rPh sb="7" eb="8">
      <t>ナカ</t>
    </rPh>
    <rPh sb="8" eb="9">
      <t>オナカ</t>
    </rPh>
    <rPh sb="13" eb="15">
      <t>タイカイ</t>
    </rPh>
    <rPh sb="15" eb="17">
      <t>サンカ</t>
    </rPh>
    <rPh sb="17" eb="18">
      <t>モウ</t>
    </rPh>
    <rPh sb="18" eb="1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</si>
</sst>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円&quot;"/>
    <numFmt numFmtId="177" formatCode="General&quot;人&quot;"/>
    <numFmt numFmtId="178" formatCode="&quot;＝    &quot;General&quot;  円&quot;"/>
    <numFmt numFmtId="179" formatCode="&quot;¥&quot;#,##0_);\(&quot;¥&quot;#,##0\)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sz val="18"/>
      <color rgb="FFFF0000"/>
      <name val="HGSｺﾞｼｯｸM"/>
      <family val="3"/>
      <charset val="128"/>
    </font>
    <font>
      <sz val="18"/>
      <color indexed="10"/>
      <name val="HGSｺﾞｼｯｸM"/>
      <family val="3"/>
      <charset val="128"/>
    </font>
    <font>
      <b/>
      <sz val="16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3" borderId="0" xfId="0" applyFont="1" applyFill="1" applyProtection="1">
      <protection hidden="1"/>
    </xf>
    <xf numFmtId="0" fontId="10" fillId="3" borderId="1" xfId="0" applyFont="1" applyFill="1" applyBorder="1" applyProtection="1">
      <protection hidden="1"/>
    </xf>
    <xf numFmtId="0" fontId="10" fillId="3" borderId="2" xfId="0" applyFont="1" applyFill="1" applyBorder="1" applyProtection="1">
      <protection hidden="1"/>
    </xf>
    <xf numFmtId="0" fontId="10" fillId="3" borderId="3" xfId="0" applyFont="1" applyFill="1" applyBorder="1" applyProtection="1"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7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Protection="1"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horizontal="center"/>
      <protection hidden="1"/>
    </xf>
    <xf numFmtId="0" fontId="10" fillId="3" borderId="11" xfId="0" applyFont="1" applyFill="1" applyBorder="1" applyProtection="1">
      <protection hidden="1"/>
    </xf>
    <xf numFmtId="0" fontId="2" fillId="2" borderId="0" xfId="0" applyFont="1" applyFill="1" applyAlignment="1">
      <alignment horizontal="center" vertical="top"/>
    </xf>
    <xf numFmtId="0" fontId="11" fillId="0" borderId="0" xfId="0" applyFont="1" applyProtection="1"/>
    <xf numFmtId="0" fontId="11" fillId="0" borderId="0" xfId="0" applyFont="1"/>
    <xf numFmtId="0" fontId="4" fillId="0" borderId="0" xfId="0" applyFont="1" applyProtection="1"/>
    <xf numFmtId="0" fontId="11" fillId="0" borderId="0" xfId="0" applyFont="1" applyAlignment="1">
      <alignment horizontal="center" vertical="center"/>
    </xf>
    <xf numFmtId="0" fontId="0" fillId="0" borderId="12" xfId="0" applyBorder="1"/>
    <xf numFmtId="0" fontId="2" fillId="3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/>
    <xf numFmtId="0" fontId="6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9" fontId="2" fillId="2" borderId="18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9" fontId="2" fillId="2" borderId="28" xfId="0" applyNumberFormat="1" applyFont="1" applyFill="1" applyBorder="1" applyAlignment="1">
      <alignment horizontal="center" vertical="center"/>
    </xf>
    <xf numFmtId="0" fontId="0" fillId="2" borderId="29" xfId="0" applyFill="1" applyBorder="1"/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/>
    <xf numFmtId="0" fontId="0" fillId="0" borderId="33" xfId="0" applyBorder="1"/>
    <xf numFmtId="0" fontId="0" fillId="4" borderId="12" xfId="0" applyFill="1" applyBorder="1"/>
    <xf numFmtId="0" fontId="0" fillId="5" borderId="12" xfId="0" applyFill="1" applyBorder="1"/>
    <xf numFmtId="0" fontId="0" fillId="6" borderId="12" xfId="0" applyFill="1" applyBorder="1"/>
    <xf numFmtId="0" fontId="0" fillId="7" borderId="12" xfId="0" applyFill="1" applyBorder="1"/>
    <xf numFmtId="0" fontId="0" fillId="0" borderId="12" xfId="0" applyBorder="1" applyAlignment="1">
      <alignment horizontal="center"/>
    </xf>
    <xf numFmtId="0" fontId="4" fillId="7" borderId="0" xfId="0" applyFont="1" applyFill="1" applyAlignment="1" applyProtection="1">
      <alignment horizontal="center" vertical="center"/>
    </xf>
    <xf numFmtId="177" fontId="11" fillId="2" borderId="29" xfId="0" applyNumberFormat="1" applyFont="1" applyFill="1" applyBorder="1" applyAlignment="1" applyProtection="1">
      <alignment horizontal="center" vertical="center"/>
    </xf>
    <xf numFmtId="0" fontId="11" fillId="7" borderId="0" xfId="0" applyFont="1" applyFill="1"/>
    <xf numFmtId="0" fontId="11" fillId="7" borderId="0" xfId="0" applyFont="1" applyFill="1" applyBorder="1" applyAlignment="1" applyProtection="1">
      <alignment vertical="center"/>
    </xf>
    <xf numFmtId="0" fontId="11" fillId="7" borderId="0" xfId="0" applyFont="1" applyFill="1" applyBorder="1" applyProtection="1"/>
    <xf numFmtId="0" fontId="11" fillId="7" borderId="0" xfId="0" applyFont="1" applyFill="1" applyProtection="1"/>
    <xf numFmtId="0" fontId="11" fillId="7" borderId="34" xfId="0" applyFont="1" applyFill="1" applyBorder="1" applyProtection="1"/>
    <xf numFmtId="0" fontId="11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horizontal="center" vertical="center"/>
    </xf>
    <xf numFmtId="0" fontId="11" fillId="7" borderId="35" xfId="0" applyFont="1" applyFill="1" applyBorder="1" applyAlignment="1" applyProtection="1">
      <alignment horizontal="right" vertical="center"/>
    </xf>
    <xf numFmtId="176" fontId="11" fillId="7" borderId="36" xfId="0" applyNumberFormat="1" applyFont="1" applyFill="1" applyBorder="1" applyAlignment="1" applyProtection="1">
      <alignment horizontal="center" vertical="center"/>
    </xf>
    <xf numFmtId="0" fontId="11" fillId="7" borderId="36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right" vertical="center"/>
    </xf>
    <xf numFmtId="176" fontId="11" fillId="7" borderId="0" xfId="0" applyNumberFormat="1" applyFont="1" applyFill="1" applyBorder="1" applyAlignment="1" applyProtection="1">
      <alignment horizontal="center" vertical="center"/>
    </xf>
    <xf numFmtId="177" fontId="11" fillId="7" borderId="0" xfId="0" applyNumberFormat="1" applyFont="1" applyFill="1" applyBorder="1" applyAlignment="1" applyProtection="1">
      <alignment horizontal="center" vertical="center"/>
    </xf>
    <xf numFmtId="178" fontId="11" fillId="7" borderId="0" xfId="0" applyNumberFormat="1" applyFont="1" applyFill="1" applyBorder="1" applyAlignment="1" applyProtection="1">
      <alignment horizontal="center" vertical="center"/>
    </xf>
    <xf numFmtId="0" fontId="4" fillId="7" borderId="0" xfId="0" applyFont="1" applyFill="1" applyProtection="1"/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right" vertical="center"/>
    </xf>
    <xf numFmtId="0" fontId="4" fillId="7" borderId="12" xfId="0" applyFont="1" applyFill="1" applyBorder="1" applyAlignment="1" applyProtection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0" fillId="6" borderId="0" xfId="0" applyFill="1"/>
    <xf numFmtId="0" fontId="13" fillId="0" borderId="12" xfId="0" applyFont="1" applyBorder="1"/>
    <xf numFmtId="0" fontId="13" fillId="7" borderId="13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/>
    <xf numFmtId="0" fontId="15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2" borderId="41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8" fillId="2" borderId="0" xfId="0" applyFont="1" applyFill="1"/>
    <xf numFmtId="0" fontId="18" fillId="2" borderId="0" xfId="0" applyFont="1" applyFill="1" applyAlignment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0" fillId="8" borderId="12" xfId="0" applyFill="1" applyBorder="1"/>
    <xf numFmtId="0" fontId="0" fillId="0" borderId="43" xfId="0" applyBorder="1"/>
    <xf numFmtId="0" fontId="0" fillId="0" borderId="0" xfId="0" applyBorder="1"/>
    <xf numFmtId="0" fontId="0" fillId="0" borderId="43" xfId="0" applyFill="1" applyBorder="1"/>
    <xf numFmtId="0" fontId="0" fillId="0" borderId="0" xfId="0" applyFill="1" applyBorder="1"/>
    <xf numFmtId="0" fontId="0" fillId="0" borderId="33" xfId="0" applyFill="1" applyBorder="1"/>
    <xf numFmtId="0" fontId="21" fillId="2" borderId="0" xfId="0" applyFont="1" applyFill="1"/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1" fillId="7" borderId="47" xfId="0" applyFont="1" applyFill="1" applyBorder="1" applyAlignment="1">
      <alignment horizontal="center" vertical="center"/>
    </xf>
    <xf numFmtId="0" fontId="11" fillId="7" borderId="54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0" fontId="11" fillId="7" borderId="13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/>
    <xf numFmtId="178" fontId="11" fillId="7" borderId="55" xfId="0" applyNumberFormat="1" applyFont="1" applyFill="1" applyBorder="1" applyAlignment="1" applyProtection="1">
      <alignment horizontal="center" vertical="center"/>
    </xf>
    <xf numFmtId="178" fontId="11" fillId="7" borderId="36" xfId="0" applyNumberFormat="1" applyFont="1" applyFill="1" applyBorder="1" applyAlignment="1" applyProtection="1">
      <alignment horizontal="center" vertical="center"/>
    </xf>
    <xf numFmtId="0" fontId="11" fillId="7" borderId="45" xfId="0" applyFont="1" applyFill="1" applyBorder="1" applyAlignment="1" applyProtection="1">
      <alignment horizontal="center" vertical="center"/>
    </xf>
    <xf numFmtId="0" fontId="11" fillId="7" borderId="30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center"/>
    </xf>
    <xf numFmtId="0" fontId="11" fillId="7" borderId="46" xfId="0" applyFont="1" applyFill="1" applyBorder="1" applyAlignment="1" applyProtection="1">
      <alignment horizontal="center" vertical="center"/>
    </xf>
    <xf numFmtId="0" fontId="11" fillId="7" borderId="18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0" fillId="3" borderId="58" xfId="0" applyFont="1" applyFill="1" applyBorder="1" applyAlignment="1" applyProtection="1">
      <alignment horizontal="center"/>
      <protection hidden="1"/>
    </xf>
    <xf numFmtId="0" fontId="10" fillId="3" borderId="59" xfId="0" applyFont="1" applyFill="1" applyBorder="1" applyAlignment="1" applyProtection="1">
      <alignment horizontal="center"/>
      <protection hidden="1"/>
    </xf>
    <xf numFmtId="0" fontId="10" fillId="3" borderId="60" xfId="0" applyFont="1" applyFill="1" applyBorder="1" applyAlignment="1" applyProtection="1">
      <alignment horizontal="center"/>
      <protection hidden="1"/>
    </xf>
    <xf numFmtId="0" fontId="10" fillId="3" borderId="61" xfId="0" applyFont="1" applyFill="1" applyBorder="1" applyAlignment="1" applyProtection="1">
      <alignment horizontal="center"/>
      <protection hidden="1"/>
    </xf>
    <xf numFmtId="0" fontId="10" fillId="3" borderId="62" xfId="0" applyFont="1" applyFill="1" applyBorder="1" applyAlignment="1" applyProtection="1">
      <alignment horizontal="center"/>
      <protection hidden="1"/>
    </xf>
    <xf numFmtId="0" fontId="10" fillId="3" borderId="25" xfId="0" applyFont="1" applyFill="1" applyBorder="1" applyAlignment="1" applyProtection="1">
      <alignment horizontal="center"/>
      <protection hidden="1"/>
    </xf>
    <xf numFmtId="0" fontId="10" fillId="3" borderId="63" xfId="0" applyFont="1" applyFill="1" applyBorder="1" applyAlignment="1" applyProtection="1">
      <alignment horizontal="center" vertical="center"/>
      <protection hidden="1"/>
    </xf>
    <xf numFmtId="0" fontId="10" fillId="3" borderId="64" xfId="0" applyFont="1" applyFill="1" applyBorder="1" applyAlignment="1" applyProtection="1">
      <alignment horizontal="center" vertical="center"/>
      <protection hidden="1"/>
    </xf>
    <xf numFmtId="0" fontId="10" fillId="3" borderId="65" xfId="0" applyFont="1" applyFill="1" applyBorder="1" applyAlignment="1" applyProtection="1">
      <alignment horizontal="center"/>
      <protection hidden="1"/>
    </xf>
    <xf numFmtId="0" fontId="10" fillId="3" borderId="66" xfId="0" applyFont="1" applyFill="1" applyBorder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403224</xdr:colOff>
      <xdr:row>2</xdr:row>
      <xdr:rowOff>365125</xdr:rowOff>
    </xdr:from>
    <xdr:to>
      <xdr:col>9</xdr:col>
      <xdr:colOff>304775</xdr:colOff>
      <xdr:row>4</xdr:row>
      <xdr:rowOff>282575</xdr:rowOff>
    </xdr:to>
    <xdr:sp macro="" textlink="">
      <xdr:nvSpPr>
        <xdr:cNvPr id="2063" name="AutoShape 4">
          <a:extLst>
            <a:ext uri="{FF2B5EF4-FFF2-40B4-BE49-F238E27FC236}">
              <a16:creationId xmlns:a16="http://schemas.microsoft.com/office/drawing/2014/main" id="{B13BC715-10DD-43C2-864E-E5B0CCF49F87}"/>
            </a:ext>
          </a:extLst>
        </xdr:cNvPr>
        <xdr:cNvSpPr>
          <a:spLocks noChangeArrowheads="1"/>
        </xdr:cNvSpPr>
      </xdr:nvSpPr>
      <xdr:spPr bwMode="auto">
        <a:xfrm>
          <a:off x="5619750" y="1085850"/>
          <a:ext cx="1952625" cy="990600"/>
        </a:xfrm>
        <a:prstGeom prst="wedgeRoundRectCallout">
          <a:avLst>
            <a:gd name="adj1" fmla="val -113417"/>
            <a:gd name="adj2" fmla="val -36537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36512</xdr:colOff>
      <xdr:row>12</xdr:row>
      <xdr:rowOff>346075</xdr:rowOff>
    </xdr:from>
    <xdr:to>
      <xdr:col>8</xdr:col>
      <xdr:colOff>559011</xdr:colOff>
      <xdr:row>16</xdr:row>
      <xdr:rowOff>130191</xdr:rowOff>
    </xdr:to>
    <xdr:sp macro="" textlink="">
      <xdr:nvSpPr>
        <xdr:cNvPr id="2064" name="AutoShape 4">
          <a:extLst>
            <a:ext uri="{FF2B5EF4-FFF2-40B4-BE49-F238E27FC236}">
              <a16:creationId xmlns:a16="http://schemas.microsoft.com/office/drawing/2014/main" id="{F9C287FC-06EA-4C41-A34A-FA31BA19D00B}"/>
            </a:ext>
          </a:extLst>
        </xdr:cNvPr>
        <xdr:cNvSpPr>
          <a:spLocks noChangeArrowheads="1"/>
        </xdr:cNvSpPr>
      </xdr:nvSpPr>
      <xdr:spPr bwMode="auto">
        <a:xfrm>
          <a:off x="5219700" y="5114925"/>
          <a:ext cx="1952625" cy="1638300"/>
        </a:xfrm>
        <a:prstGeom prst="wedgeRoundRectCallout">
          <a:avLst>
            <a:gd name="adj1" fmla="val -173417"/>
            <a:gd name="adj2" fmla="val -113954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データの入力をお願いします。組数ではなく，人数を入れて下さい。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177799</xdr:colOff>
      <xdr:row>9</xdr:row>
      <xdr:rowOff>38100</xdr:rowOff>
    </xdr:from>
    <xdr:to>
      <xdr:col>30</xdr:col>
      <xdr:colOff>349249</xdr:colOff>
      <xdr:row>15</xdr:row>
      <xdr:rowOff>40737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B4B0235-9D03-458B-97A3-28B812DC3547}"/>
            </a:ext>
          </a:extLst>
        </xdr:cNvPr>
        <xdr:cNvSpPr>
          <a:spLocks noChangeArrowheads="1"/>
        </xdr:cNvSpPr>
      </xdr:nvSpPr>
      <xdr:spPr bwMode="auto">
        <a:xfrm>
          <a:off x="5638800" y="1079500"/>
          <a:ext cx="1952625" cy="1085850"/>
        </a:xfrm>
        <a:prstGeom prst="wedgeRoundRectCallout">
          <a:avLst>
            <a:gd name="adj1" fmla="val -113417"/>
            <a:gd name="adj2" fmla="val -37718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177799</xdr:colOff>
      <xdr:row>9</xdr:row>
      <xdr:rowOff>38100</xdr:rowOff>
    </xdr:from>
    <xdr:to>
      <xdr:col>30</xdr:col>
      <xdr:colOff>349249</xdr:colOff>
      <xdr:row>15</xdr:row>
      <xdr:rowOff>40737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7FC349D-43E3-4F68-ABEF-947EF0F91DE1}"/>
            </a:ext>
          </a:extLst>
        </xdr:cNvPr>
        <xdr:cNvSpPr>
          <a:spLocks noChangeArrowheads="1"/>
        </xdr:cNvSpPr>
      </xdr:nvSpPr>
      <xdr:spPr bwMode="auto">
        <a:xfrm>
          <a:off x="5638800" y="1079500"/>
          <a:ext cx="1952625" cy="1085850"/>
        </a:xfrm>
        <a:prstGeom prst="wedgeRoundRectCallout">
          <a:avLst>
            <a:gd name="adj1" fmla="val -113417"/>
            <a:gd name="adj2" fmla="val -37718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520700</xdr:colOff>
      <xdr:row>9</xdr:row>
      <xdr:rowOff>41275</xdr:rowOff>
    </xdr:from>
    <xdr:to>
      <xdr:col>29</xdr:col>
      <xdr:colOff>400050</xdr:colOff>
      <xdr:row>15</xdr:row>
      <xdr:rowOff>38119</xdr:rowOff>
    </xdr:to>
    <xdr:sp macro="" textlink="">
      <xdr:nvSpPr>
        <xdr:cNvPr id="4098" name="AutoShape 4">
          <a:extLst>
            <a:ext uri="{FF2B5EF4-FFF2-40B4-BE49-F238E27FC236}">
              <a16:creationId xmlns:a16="http://schemas.microsoft.com/office/drawing/2014/main" id="{E6FD36E0-1134-4FC3-872F-6992AD00D7AC}"/>
            </a:ext>
          </a:extLst>
        </xdr:cNvPr>
        <xdr:cNvSpPr>
          <a:spLocks noChangeArrowheads="1"/>
        </xdr:cNvSpPr>
      </xdr:nvSpPr>
      <xdr:spPr bwMode="auto">
        <a:xfrm>
          <a:off x="7524750" y="2581275"/>
          <a:ext cx="1952625" cy="1076325"/>
        </a:xfrm>
        <a:prstGeom prst="wedgeRoundRectCallout">
          <a:avLst>
            <a:gd name="adj1" fmla="val -105120"/>
            <a:gd name="adj2" fmla="val -36727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5" zoomScaleNormal="75" workbookViewId="0">
      <selection activeCell="F28" sqref="F28:H28"/>
    </sheetView>
  </sheetViews>
  <sheetFormatPr defaultColWidth="9" defaultRowHeight="13.5" x14ac:dyDescent="0.15"/>
  <cols>
    <col min="1" max="12" width="7.75" style="1" customWidth="1"/>
    <col min="13" max="13" width="8.625" style="1" customWidth="1"/>
    <col min="14" max="16384" width="9" style="1"/>
  </cols>
  <sheetData>
    <row r="1" spans="1:15" ht="14.25" thickBot="1" x14ac:dyDescent="0.2"/>
    <row r="2" spans="1:15" ht="54" customHeight="1" thickTop="1" thickBot="1" x14ac:dyDescent="0.2">
      <c r="A2" s="4"/>
      <c r="B2" s="114" t="s">
        <v>10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24" customHeight="1" thickTop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25.5" x14ac:dyDescent="0.25">
      <c r="B4" s="110" t="s">
        <v>70</v>
      </c>
      <c r="C4" s="6"/>
      <c r="D4" s="6"/>
      <c r="E4" s="6"/>
      <c r="F4" s="6"/>
      <c r="G4" s="6"/>
      <c r="H4" s="6"/>
    </row>
    <row r="5" spans="1:15" ht="33.75" customHeight="1" x14ac:dyDescent="0.2">
      <c r="B5" s="6"/>
      <c r="C5" s="8" t="s">
        <v>67</v>
      </c>
      <c r="D5" s="6"/>
      <c r="E5" s="6"/>
      <c r="F5" s="6"/>
      <c r="G5" s="6"/>
      <c r="H5" s="6"/>
    </row>
    <row r="6" spans="1:15" ht="30" customHeight="1" x14ac:dyDescent="0.2">
      <c r="B6" s="6"/>
      <c r="C6" s="111" t="s">
        <v>68</v>
      </c>
      <c r="D6" s="6"/>
      <c r="E6" s="6"/>
      <c r="F6" s="6"/>
      <c r="G6" s="6"/>
      <c r="H6" s="6"/>
    </row>
    <row r="7" spans="1:15" ht="32.25" customHeight="1" x14ac:dyDescent="0.2">
      <c r="B7" s="6"/>
      <c r="C7" s="8" t="s">
        <v>69</v>
      </c>
      <c r="D7" s="6"/>
      <c r="E7" s="6"/>
      <c r="F7" s="6"/>
      <c r="G7" s="6"/>
      <c r="H7" s="6"/>
    </row>
    <row r="8" spans="1:15" ht="14.45" customHeight="1" x14ac:dyDescent="0.2">
      <c r="B8" s="6"/>
      <c r="C8" s="6"/>
      <c r="D8" s="6"/>
      <c r="E8" s="6"/>
      <c r="F8" s="6"/>
      <c r="G8" s="6"/>
      <c r="H8" s="6"/>
      <c r="L8" s="23"/>
    </row>
    <row r="9" spans="1:15" ht="22.5" customHeight="1" x14ac:dyDescent="0.25">
      <c r="B9" s="110" t="s">
        <v>71</v>
      </c>
      <c r="C9" s="6"/>
      <c r="D9" s="6"/>
      <c r="E9" s="6"/>
      <c r="F9" s="6"/>
      <c r="G9" s="6"/>
      <c r="H9" s="6"/>
    </row>
    <row r="10" spans="1:15" ht="22.5" customHeight="1" x14ac:dyDescent="0.2">
      <c r="B10" s="3" t="s">
        <v>72</v>
      </c>
      <c r="C10" s="6"/>
      <c r="D10" s="6"/>
      <c r="E10" s="6"/>
      <c r="F10" s="6"/>
      <c r="G10" s="6"/>
      <c r="H10" s="6"/>
    </row>
    <row r="11" spans="1:15" ht="33.75" customHeight="1" x14ac:dyDescent="0.2">
      <c r="B11" s="6"/>
      <c r="C11" s="8" t="s">
        <v>73</v>
      </c>
      <c r="D11" s="6"/>
      <c r="E11" s="6"/>
      <c r="F11" s="6"/>
      <c r="G11" s="6"/>
      <c r="H11" s="6"/>
    </row>
    <row r="12" spans="1:15" ht="29.25" customHeight="1" x14ac:dyDescent="0.25">
      <c r="B12" s="110" t="s">
        <v>74</v>
      </c>
      <c r="C12" s="6"/>
      <c r="D12" s="6"/>
      <c r="E12" s="6"/>
      <c r="F12" s="6"/>
      <c r="G12" s="6"/>
      <c r="H12" s="6"/>
    </row>
    <row r="13" spans="1:15" ht="6.75" customHeight="1" x14ac:dyDescent="0.2">
      <c r="B13" s="6"/>
      <c r="C13" s="6"/>
      <c r="D13" s="6"/>
      <c r="E13" s="6"/>
      <c r="F13" s="6"/>
      <c r="G13" s="6"/>
      <c r="H13" s="6"/>
    </row>
    <row r="14" spans="1:15" ht="57" customHeight="1" x14ac:dyDescent="0.2">
      <c r="B14" s="6"/>
      <c r="C14" s="117" t="s">
        <v>11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29.25" customHeight="1" x14ac:dyDescent="0.2">
      <c r="B15" s="6"/>
      <c r="C15" s="3" t="s">
        <v>80</v>
      </c>
      <c r="D15" s="6"/>
      <c r="E15" s="6"/>
      <c r="F15" s="6"/>
      <c r="G15" s="6"/>
      <c r="H15" s="6"/>
    </row>
    <row r="16" spans="1:15" ht="29.25" customHeight="1" x14ac:dyDescent="0.2">
      <c r="B16" s="6"/>
      <c r="C16" s="6"/>
      <c r="D16" s="7" t="s">
        <v>81</v>
      </c>
      <c r="E16" s="6"/>
      <c r="F16" s="6"/>
      <c r="G16" s="6"/>
      <c r="H16" s="6"/>
    </row>
    <row r="17" spans="2:16" ht="29.25" customHeight="1" x14ac:dyDescent="0.2">
      <c r="B17" s="6"/>
      <c r="C17" s="6"/>
      <c r="D17" s="6"/>
      <c r="E17" s="6"/>
      <c r="F17" s="6"/>
      <c r="G17" s="6"/>
      <c r="H17" s="6"/>
    </row>
    <row r="18" spans="2:16" ht="22.5" customHeight="1" x14ac:dyDescent="0.25">
      <c r="B18" s="110" t="s">
        <v>75</v>
      </c>
      <c r="C18" s="6"/>
      <c r="D18" s="6"/>
      <c r="E18" s="6"/>
      <c r="F18" s="6"/>
      <c r="G18" s="6"/>
      <c r="H18" s="6"/>
    </row>
    <row r="19" spans="2:16" ht="12.75" customHeight="1" x14ac:dyDescent="0.2">
      <c r="B19" s="3"/>
      <c r="C19" s="3"/>
      <c r="D19" s="6"/>
      <c r="E19" s="6"/>
      <c r="F19" s="6"/>
      <c r="G19" s="6"/>
      <c r="H19" s="6"/>
    </row>
    <row r="20" spans="2:16" s="94" customFormat="1" ht="30" customHeight="1" x14ac:dyDescent="0.2">
      <c r="B20" s="92"/>
      <c r="C20" s="118" t="s">
        <v>77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2:16" s="94" customFormat="1" ht="55.5" customHeight="1" x14ac:dyDescent="0.2">
      <c r="B21" s="92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6" s="94" customFormat="1" ht="36" customHeight="1" x14ac:dyDescent="0.2">
      <c r="B22" s="92"/>
      <c r="C22" s="93"/>
      <c r="D22" s="119" t="s">
        <v>59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2:16" s="94" customFormat="1" ht="32.25" customHeight="1" x14ac:dyDescent="0.2">
      <c r="B23" s="92"/>
      <c r="E23" s="118" t="s">
        <v>60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</row>
    <row r="24" spans="2:16" s="94" customFormat="1" ht="20.25" customHeight="1" x14ac:dyDescent="0.2">
      <c r="B24" s="92"/>
      <c r="E24" s="95"/>
      <c r="F24" s="120" t="s">
        <v>82</v>
      </c>
      <c r="G24" s="120"/>
      <c r="H24" s="120"/>
      <c r="I24" s="96"/>
      <c r="J24" s="96"/>
      <c r="K24" s="96"/>
      <c r="L24" s="96"/>
      <c r="M24" s="96"/>
      <c r="N24" s="97"/>
      <c r="O24" s="98"/>
      <c r="P24" s="98"/>
    </row>
    <row r="25" spans="2:16" s="94" customFormat="1" ht="23.25" customHeight="1" x14ac:dyDescent="0.2">
      <c r="B25" s="92"/>
      <c r="E25" s="99"/>
      <c r="F25" s="100"/>
      <c r="G25" s="121" t="s">
        <v>83</v>
      </c>
      <c r="H25" s="121"/>
      <c r="I25" s="121"/>
      <c r="J25" s="121"/>
      <c r="K25" s="121"/>
      <c r="L25" s="121"/>
      <c r="M25" s="121"/>
      <c r="N25" s="122"/>
      <c r="O25" s="98"/>
      <c r="P25" s="98"/>
    </row>
    <row r="26" spans="2:16" s="94" customFormat="1" ht="32.25" customHeight="1" x14ac:dyDescent="0.2">
      <c r="B26" s="92"/>
      <c r="E26" s="118" t="s">
        <v>61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27" spans="2:16" s="101" customFormat="1" ht="24" customHeight="1" x14ac:dyDescent="0.2">
      <c r="E27" s="102"/>
      <c r="F27" s="124" t="s">
        <v>62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2:16" s="94" customFormat="1" ht="20.25" customHeight="1" x14ac:dyDescent="0.2">
      <c r="B28" s="92"/>
      <c r="E28" s="95"/>
      <c r="F28" s="120" t="s">
        <v>82</v>
      </c>
      <c r="G28" s="120"/>
      <c r="H28" s="120"/>
      <c r="I28" s="96"/>
      <c r="J28" s="96"/>
      <c r="K28" s="96"/>
      <c r="L28" s="96"/>
      <c r="M28" s="96"/>
      <c r="N28" s="97"/>
      <c r="O28" s="98"/>
      <c r="P28" s="98"/>
    </row>
    <row r="29" spans="2:16" s="94" customFormat="1" ht="23.25" customHeight="1" x14ac:dyDescent="0.2">
      <c r="B29" s="92"/>
      <c r="E29" s="99"/>
      <c r="F29" s="100"/>
      <c r="G29" s="121" t="s">
        <v>78</v>
      </c>
      <c r="H29" s="121"/>
      <c r="I29" s="121"/>
      <c r="J29" s="121"/>
      <c r="K29" s="121"/>
      <c r="L29" s="121"/>
      <c r="M29" s="121"/>
      <c r="N29" s="122"/>
      <c r="O29" s="98"/>
      <c r="P29" s="98"/>
    </row>
    <row r="30" spans="2:16" s="101" customFormat="1" ht="47.25" customHeight="1" x14ac:dyDescent="0.2">
      <c r="E30" s="102"/>
      <c r="F30" s="124" t="s">
        <v>65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2:16" s="94" customFormat="1" ht="41.25" customHeight="1" x14ac:dyDescent="0.2">
      <c r="B31" s="92"/>
      <c r="F31" s="123" t="s">
        <v>66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2:16" ht="20.25" customHeight="1" x14ac:dyDescent="0.2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0.5" customHeight="1" x14ac:dyDescent="0.2">
      <c r="B33" s="6"/>
      <c r="C33" s="10"/>
      <c r="D33" s="9"/>
      <c r="E33" s="9"/>
      <c r="F33" s="9"/>
      <c r="G33" s="9"/>
      <c r="H33" s="9"/>
      <c r="I33" s="9"/>
      <c r="J33" s="9"/>
      <c r="K33" s="9"/>
      <c r="L33" s="9"/>
      <c r="M33" s="2"/>
      <c r="N33" s="2"/>
    </row>
    <row r="34" spans="2:14" ht="25.5" customHeight="1" x14ac:dyDescent="0.15">
      <c r="B34" s="113" t="s">
        <v>76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2:14" ht="13.5" customHeight="1" x14ac:dyDescent="0.2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26.25" customHeight="1" x14ac:dyDescent="0.15"/>
    <row r="37" spans="2:14" ht="26.25" customHeight="1" x14ac:dyDescent="0.15"/>
    <row r="38" spans="2:14" ht="26.25" customHeight="1" x14ac:dyDescent="0.15"/>
  </sheetData>
  <sheetProtection sheet="1"/>
  <mergeCells count="13">
    <mergeCell ref="F24:H24"/>
    <mergeCell ref="G25:N25"/>
    <mergeCell ref="E26:P26"/>
    <mergeCell ref="F31:P31"/>
    <mergeCell ref="F27:P27"/>
    <mergeCell ref="F28:H28"/>
    <mergeCell ref="G29:N29"/>
    <mergeCell ref="F30:P30"/>
    <mergeCell ref="B2:O2"/>
    <mergeCell ref="C14:O14"/>
    <mergeCell ref="C20:O21"/>
    <mergeCell ref="D22:N22"/>
    <mergeCell ref="E23:P23"/>
  </mergeCells>
  <phoneticPr fontI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75" zoomScaleNormal="75" workbookViewId="0">
      <selection activeCell="F2" sqref="F2:G2"/>
    </sheetView>
  </sheetViews>
  <sheetFormatPr defaultRowHeight="13.5" x14ac:dyDescent="0.15"/>
  <cols>
    <col min="1" max="1" width="19.75" bestFit="1" customWidth="1"/>
    <col min="2" max="4" width="8.75" bestFit="1" customWidth="1"/>
    <col min="5" max="5" width="15.75" customWidth="1"/>
  </cols>
  <sheetData>
    <row r="1" spans="1:24" ht="14.25" customHeight="1" thickBot="1" x14ac:dyDescent="0.2">
      <c r="A1" s="30"/>
      <c r="B1" s="30"/>
      <c r="C1" s="30"/>
      <c r="D1" s="30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2" customHeight="1" thickBot="1" x14ac:dyDescent="0.3">
      <c r="A2" s="31" t="s">
        <v>28</v>
      </c>
      <c r="B2" s="125"/>
      <c r="C2" s="126"/>
      <c r="D2" s="126"/>
      <c r="E2" s="127"/>
      <c r="F2" s="128" t="s">
        <v>63</v>
      </c>
      <c r="G2" s="1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2" customHeight="1" thickBot="1" x14ac:dyDescent="0.2">
      <c r="A3" s="31" t="s">
        <v>1</v>
      </c>
      <c r="B3" s="125"/>
      <c r="C3" s="126"/>
      <c r="D3" s="126"/>
      <c r="E3" s="1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" customHeight="1" thickBot="1" x14ac:dyDescent="0.2">
      <c r="A4" s="31" t="s">
        <v>6</v>
      </c>
      <c r="B4" s="125"/>
      <c r="C4" s="126"/>
      <c r="D4" s="126"/>
      <c r="E4" s="1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.75" thickBot="1" x14ac:dyDescent="0.3">
      <c r="A5" s="32"/>
      <c r="B5" s="32"/>
      <c r="C5" s="32"/>
      <c r="D5" s="32"/>
      <c r="E5" s="3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" customHeight="1" thickTop="1" thickBot="1" x14ac:dyDescent="0.2">
      <c r="A6" s="33" t="s">
        <v>29</v>
      </c>
      <c r="B6" s="34" t="s">
        <v>13</v>
      </c>
      <c r="C6" s="35" t="s">
        <v>14</v>
      </c>
      <c r="D6" s="36" t="s">
        <v>19</v>
      </c>
      <c r="E6" s="37" t="s">
        <v>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9" customHeight="1" thickBot="1" x14ac:dyDescent="0.2">
      <c r="A7" s="38" t="s">
        <v>30</v>
      </c>
      <c r="B7" s="50"/>
      <c r="C7" s="29"/>
      <c r="D7" s="39">
        <f>SUM(B7:C7)</f>
        <v>0</v>
      </c>
      <c r="E7" s="40">
        <f>$B$12*D7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9" customHeight="1" thickBot="1" x14ac:dyDescent="0.2">
      <c r="A8" s="38" t="s">
        <v>15</v>
      </c>
      <c r="B8" s="50"/>
      <c r="C8" s="29"/>
      <c r="D8" s="39">
        <f>SUM(B8:C8)</f>
        <v>0</v>
      </c>
      <c r="E8" s="40">
        <f>$B$12*D8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9" customHeight="1" thickBot="1" x14ac:dyDescent="0.2">
      <c r="A9" s="41" t="s">
        <v>16</v>
      </c>
      <c r="B9" s="51"/>
      <c r="C9" s="52"/>
      <c r="D9" s="42">
        <f>SUM(B9:C9)</f>
        <v>0</v>
      </c>
      <c r="E9" s="43">
        <f>$B$12*D9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" customHeight="1" thickTop="1" thickBot="1" x14ac:dyDescent="0.2">
      <c r="A10" s="44" t="s">
        <v>31</v>
      </c>
      <c r="B10" s="45">
        <f>SUM(B7:B9)</f>
        <v>0</v>
      </c>
      <c r="C10" s="46">
        <f>SUM(C7:C9)</f>
        <v>0</v>
      </c>
      <c r="D10" s="47">
        <f>SUM(D7:D9)</f>
        <v>0</v>
      </c>
      <c r="E10" s="48">
        <f>$B$12*D10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Top="1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hidden="1" thickTop="1" thickBot="1" x14ac:dyDescent="0.2">
      <c r="A12" s="49" t="s">
        <v>20</v>
      </c>
      <c r="B12" s="49">
        <v>300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thickTop="1" thickBot="1" x14ac:dyDescent="0.2">
      <c r="A13" s="33" t="s">
        <v>34</v>
      </c>
      <c r="B13" s="34" t="s">
        <v>13</v>
      </c>
      <c r="C13" s="35" t="s">
        <v>14</v>
      </c>
      <c r="D13" s="36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thickBot="1" x14ac:dyDescent="0.2">
      <c r="A14" s="38" t="s">
        <v>30</v>
      </c>
      <c r="B14" s="103">
        <f t="shared" ref="B14:C16" si="0">B7/2</f>
        <v>0</v>
      </c>
      <c r="C14" s="103">
        <f t="shared" si="0"/>
        <v>0</v>
      </c>
      <c r="D14" s="39">
        <f>SUM(B14:C14)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thickBot="1" x14ac:dyDescent="0.2">
      <c r="A15" s="38" t="s">
        <v>15</v>
      </c>
      <c r="B15" s="103">
        <f t="shared" si="0"/>
        <v>0</v>
      </c>
      <c r="C15" s="103">
        <f t="shared" si="0"/>
        <v>0</v>
      </c>
      <c r="D15" s="39">
        <f>SUM(B15:C15)</f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thickBot="1" x14ac:dyDescent="0.2">
      <c r="A16" s="41" t="s">
        <v>16</v>
      </c>
      <c r="B16" s="103">
        <f t="shared" si="0"/>
        <v>0</v>
      </c>
      <c r="C16" s="103">
        <f t="shared" si="0"/>
        <v>0</v>
      </c>
      <c r="D16" s="42">
        <f>SUM(B16:C16)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thickTop="1" thickBot="1" x14ac:dyDescent="0.2">
      <c r="A17" s="44" t="s">
        <v>31</v>
      </c>
      <c r="B17" s="45">
        <f>SUM(B14:B16)</f>
        <v>0</v>
      </c>
      <c r="C17" s="46">
        <f>SUM(C14:C16)</f>
        <v>0</v>
      </c>
      <c r="D17" s="47">
        <f>SUM(D14:D16)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thickTop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</sheetData>
  <sheetProtection sheet="1"/>
  <customSheetViews>
    <customSheetView guid="{6A308C2C-EA08-4C75-989B-99EF4602104B}" hiddenRows="1">
      <selection activeCell="H8" sqref="H8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4">
    <mergeCell ref="B2:E2"/>
    <mergeCell ref="B3:E3"/>
    <mergeCell ref="B4:E4"/>
    <mergeCell ref="F2:G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550"/>
  <sheetViews>
    <sheetView topLeftCell="E1" zoomScaleNormal="100" zoomScaleSheetLayoutView="120" workbookViewId="0">
      <selection activeCell="G9" sqref="G9:J9"/>
    </sheetView>
  </sheetViews>
  <sheetFormatPr defaultColWidth="9" defaultRowHeight="12" x14ac:dyDescent="0.15"/>
  <cols>
    <col min="1" max="4" width="4.125" style="25" hidden="1" customWidth="1"/>
    <col min="5" max="5" width="6.125" style="25" customWidth="1"/>
    <col min="6" max="6" width="5" style="27" bestFit="1" customWidth="1"/>
    <col min="7" max="10" width="6.625" style="25" customWidth="1"/>
    <col min="11" max="11" width="6.125" style="25" customWidth="1"/>
    <col min="12" max="12" width="3" style="25" customWidth="1"/>
    <col min="13" max="16" width="4.125" style="25" hidden="1" customWidth="1"/>
    <col min="17" max="17" width="6.125" style="25" customWidth="1"/>
    <col min="18" max="18" width="5.75" style="27" bestFit="1" customWidth="1"/>
    <col min="19" max="22" width="6.625" style="25" customWidth="1"/>
    <col min="23" max="23" width="6.125" style="25" customWidth="1"/>
    <col min="24" max="24" width="9" style="25" hidden="1" customWidth="1"/>
    <col min="25" max="25" width="9" style="25"/>
    <col min="26" max="26" width="4.125" style="25" bestFit="1" customWidth="1"/>
    <col min="27" max="29" width="4.75" style="25" bestFit="1" customWidth="1"/>
    <col min="30" max="16384" width="9" style="25"/>
  </cols>
  <sheetData>
    <row r="1" spans="1:33" ht="59.25" customHeight="1" thickBot="1" x14ac:dyDescent="0.25">
      <c r="E1" s="144" t="s">
        <v>79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24" customFormat="1" ht="23.25" customHeight="1" thickBot="1" x14ac:dyDescent="0.2">
      <c r="E2" s="149" t="s">
        <v>28</v>
      </c>
      <c r="F2" s="149"/>
      <c r="G2" s="150">
        <f>データ!B2</f>
        <v>0</v>
      </c>
      <c r="H2" s="151"/>
      <c r="I2" s="151"/>
      <c r="J2" s="151"/>
      <c r="K2" s="152"/>
      <c r="L2" s="63"/>
      <c r="M2" s="64"/>
      <c r="N2" s="65"/>
      <c r="O2" s="65"/>
      <c r="P2" s="65"/>
      <c r="Q2" s="150" t="s">
        <v>1</v>
      </c>
      <c r="R2" s="152"/>
      <c r="S2" s="150">
        <f>データ!B3</f>
        <v>0</v>
      </c>
      <c r="T2" s="151"/>
      <c r="U2" s="151"/>
      <c r="V2" s="152"/>
      <c r="W2" s="66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s="24" customFormat="1" ht="15" customHeight="1" thickBot="1" x14ac:dyDescent="0.2">
      <c r="E3" s="67"/>
      <c r="F3" s="67"/>
      <c r="G3" s="67"/>
      <c r="H3" s="67"/>
      <c r="I3" s="67"/>
      <c r="J3" s="67"/>
      <c r="K3" s="63"/>
      <c r="L3" s="63"/>
      <c r="M3" s="65"/>
      <c r="N3" s="65"/>
      <c r="O3" s="65"/>
      <c r="P3" s="65"/>
      <c r="Q3" s="68"/>
      <c r="R3" s="69"/>
      <c r="S3" s="68"/>
      <c r="T3" s="68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s="24" customFormat="1" ht="23.25" customHeight="1" thickTop="1" thickBot="1" x14ac:dyDescent="0.2">
      <c r="E4" s="150" t="s">
        <v>6</v>
      </c>
      <c r="F4" s="152"/>
      <c r="G4" s="150">
        <f>データ!B4</f>
        <v>0</v>
      </c>
      <c r="H4" s="151"/>
      <c r="I4" s="152"/>
      <c r="J4" s="67"/>
      <c r="K4" s="63"/>
      <c r="L4" s="63"/>
      <c r="M4" s="65"/>
      <c r="N4" s="65"/>
      <c r="O4" s="65"/>
      <c r="P4" s="65"/>
      <c r="Q4" s="70" t="s">
        <v>7</v>
      </c>
      <c r="R4" s="71">
        <v>300</v>
      </c>
      <c r="S4" s="72" t="s">
        <v>8</v>
      </c>
      <c r="T4" s="61">
        <f>データ!D7</f>
        <v>0</v>
      </c>
      <c r="U4" s="146">
        <f>R4*T4</f>
        <v>0</v>
      </c>
      <c r="V4" s="147"/>
      <c r="W4" s="148"/>
      <c r="X4" s="65"/>
      <c r="Y4" s="65"/>
      <c r="Z4" s="73"/>
      <c r="AA4" s="73" t="s">
        <v>13</v>
      </c>
      <c r="AB4" s="73" t="s">
        <v>14</v>
      </c>
      <c r="AC4" s="73" t="s">
        <v>19</v>
      </c>
      <c r="AD4" s="65"/>
      <c r="AE4" s="65"/>
      <c r="AF4" s="65"/>
      <c r="AG4" s="65"/>
    </row>
    <row r="5" spans="1:33" s="24" customFormat="1" ht="15.75" customHeight="1" x14ac:dyDescent="0.15">
      <c r="E5" s="67"/>
      <c r="F5" s="67"/>
      <c r="G5" s="67"/>
      <c r="H5" s="67"/>
      <c r="I5" s="67"/>
      <c r="J5" s="67"/>
      <c r="K5" s="63"/>
      <c r="L5" s="63"/>
      <c r="M5" s="65"/>
      <c r="N5" s="65"/>
      <c r="O5" s="65"/>
      <c r="P5" s="65"/>
      <c r="Q5" s="74"/>
      <c r="R5" s="75"/>
      <c r="S5" s="67"/>
      <c r="T5" s="76"/>
      <c r="U5" s="77"/>
      <c r="V5" s="77"/>
      <c r="W5" s="65"/>
      <c r="X5" s="65"/>
      <c r="Y5" s="65"/>
      <c r="Z5" s="73" t="s">
        <v>46</v>
      </c>
      <c r="AA5" s="73">
        <f>$G$409/2</f>
        <v>0</v>
      </c>
      <c r="AB5" s="73">
        <f>$S$409/2</f>
        <v>0</v>
      </c>
      <c r="AC5" s="73">
        <f>SUM(AA5:AB5)</f>
        <v>0</v>
      </c>
      <c r="AD5" s="65"/>
      <c r="AE5" s="65"/>
      <c r="AF5" s="65"/>
      <c r="AG5" s="65"/>
    </row>
    <row r="6" spans="1:33" s="26" customFormat="1" ht="15.75" customHeight="1" x14ac:dyDescent="0.2">
      <c r="E6" s="78"/>
      <c r="F6" s="60" t="s">
        <v>4</v>
      </c>
      <c r="G6" s="153" t="s">
        <v>58</v>
      </c>
      <c r="H6" s="153"/>
      <c r="I6" s="79" t="s">
        <v>5</v>
      </c>
      <c r="J6" s="79"/>
      <c r="K6" s="60" t="s">
        <v>33</v>
      </c>
      <c r="L6" s="60"/>
      <c r="M6" s="78"/>
      <c r="N6" s="78"/>
      <c r="O6" s="78"/>
      <c r="P6" s="78"/>
      <c r="Q6" s="80"/>
      <c r="R6" s="60"/>
      <c r="S6" s="81"/>
      <c r="T6" s="81"/>
      <c r="U6" s="79"/>
      <c r="V6" s="60"/>
      <c r="W6" s="78"/>
      <c r="X6" s="78"/>
      <c r="Y6" s="78"/>
      <c r="Z6" s="82" t="s">
        <v>47</v>
      </c>
      <c r="AA6" s="73">
        <f>$G$409/4</f>
        <v>0</v>
      </c>
      <c r="AB6" s="73">
        <f>$S$409/4</f>
        <v>0</v>
      </c>
      <c r="AC6" s="73">
        <f>SUM(AA6:AB6)</f>
        <v>0</v>
      </c>
      <c r="AD6" s="78"/>
      <c r="AE6" s="78"/>
      <c r="AF6" s="78"/>
      <c r="AG6" s="78"/>
    </row>
    <row r="7" spans="1:33" ht="11.25" customHeight="1" thickBot="1" x14ac:dyDescent="0.2">
      <c r="E7" s="62"/>
      <c r="F7" s="83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3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21.75" customHeight="1" thickBot="1" x14ac:dyDescent="0.2">
      <c r="E8" s="91" t="s">
        <v>41</v>
      </c>
      <c r="F8" s="138" t="s">
        <v>2</v>
      </c>
      <c r="G8" s="139"/>
      <c r="H8" s="139"/>
      <c r="I8" s="139"/>
      <c r="J8" s="140"/>
      <c r="K8" s="84" t="s">
        <v>0</v>
      </c>
      <c r="L8" s="85"/>
      <c r="M8" s="62"/>
      <c r="N8" s="62"/>
      <c r="O8" s="62"/>
      <c r="P8" s="62"/>
      <c r="Q8" s="91" t="s">
        <v>41</v>
      </c>
      <c r="R8" s="138" t="s">
        <v>3</v>
      </c>
      <c r="S8" s="139"/>
      <c r="T8" s="139"/>
      <c r="U8" s="139"/>
      <c r="V8" s="140"/>
      <c r="W8" s="84" t="s">
        <v>0</v>
      </c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4.25" customHeight="1" x14ac:dyDescent="0.15">
      <c r="A9" s="25">
        <v>1</v>
      </c>
      <c r="E9" s="130">
        <v>1</v>
      </c>
      <c r="F9" s="86" t="s">
        <v>17</v>
      </c>
      <c r="G9" s="133"/>
      <c r="H9" s="134"/>
      <c r="I9" s="134"/>
      <c r="J9" s="135"/>
      <c r="K9" s="136"/>
      <c r="L9" s="85"/>
      <c r="M9" s="62">
        <v>1</v>
      </c>
      <c r="N9" s="62"/>
      <c r="O9" s="62"/>
      <c r="P9" s="62"/>
      <c r="Q9" s="130">
        <v>1</v>
      </c>
      <c r="R9" s="86" t="s">
        <v>17</v>
      </c>
      <c r="S9" s="133"/>
      <c r="T9" s="134"/>
      <c r="U9" s="134"/>
      <c r="V9" s="135"/>
      <c r="W9" s="136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14.25" customHeight="1" thickBot="1" x14ac:dyDescent="0.2">
      <c r="B10" s="25">
        <v>1</v>
      </c>
      <c r="E10" s="131"/>
      <c r="F10" s="87" t="s">
        <v>48</v>
      </c>
      <c r="G10" s="141"/>
      <c r="H10" s="142"/>
      <c r="I10" s="142"/>
      <c r="J10" s="143"/>
      <c r="K10" s="137"/>
      <c r="L10" s="85"/>
      <c r="M10" s="62"/>
      <c r="N10" s="62">
        <v>1</v>
      </c>
      <c r="O10" s="62"/>
      <c r="P10" s="62"/>
      <c r="Q10" s="131"/>
      <c r="R10" s="87" t="s">
        <v>48</v>
      </c>
      <c r="S10" s="141"/>
      <c r="T10" s="142"/>
      <c r="U10" s="142"/>
      <c r="V10" s="143"/>
      <c r="W10" s="137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4.25" customHeight="1" x14ac:dyDescent="0.15">
      <c r="C11" s="25">
        <v>1</v>
      </c>
      <c r="E11" s="131"/>
      <c r="F11" s="86" t="s">
        <v>17</v>
      </c>
      <c r="G11" s="133"/>
      <c r="H11" s="134"/>
      <c r="I11" s="134"/>
      <c r="J11" s="135"/>
      <c r="K11" s="136"/>
      <c r="L11" s="85"/>
      <c r="M11" s="62"/>
      <c r="N11" s="62"/>
      <c r="O11" s="62">
        <v>1</v>
      </c>
      <c r="P11" s="62"/>
      <c r="Q11" s="131"/>
      <c r="R11" s="86" t="s">
        <v>17</v>
      </c>
      <c r="S11" s="133"/>
      <c r="T11" s="134"/>
      <c r="U11" s="134"/>
      <c r="V11" s="135"/>
      <c r="W11" s="136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4.25" customHeight="1" thickBot="1" x14ac:dyDescent="0.2">
      <c r="D12" s="25">
        <v>1</v>
      </c>
      <c r="E12" s="132"/>
      <c r="F12" s="87" t="s">
        <v>42</v>
      </c>
      <c r="G12" s="141"/>
      <c r="H12" s="142"/>
      <c r="I12" s="142"/>
      <c r="J12" s="143"/>
      <c r="K12" s="137"/>
      <c r="L12" s="85"/>
      <c r="M12" s="62"/>
      <c r="N12" s="62"/>
      <c r="O12" s="62"/>
      <c r="P12" s="62">
        <v>1</v>
      </c>
      <c r="Q12" s="132"/>
      <c r="R12" s="87" t="s">
        <v>42</v>
      </c>
      <c r="S12" s="141"/>
      <c r="T12" s="142"/>
      <c r="U12" s="142"/>
      <c r="V12" s="143"/>
      <c r="W12" s="137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ht="14.25" customHeight="1" x14ac:dyDescent="0.15">
      <c r="A13" s="25">
        <v>2</v>
      </c>
      <c r="E13" s="130">
        <v>2</v>
      </c>
      <c r="F13" s="86" t="s">
        <v>17</v>
      </c>
      <c r="G13" s="133"/>
      <c r="H13" s="134"/>
      <c r="I13" s="134"/>
      <c r="J13" s="135"/>
      <c r="K13" s="136"/>
      <c r="L13" s="85"/>
      <c r="M13" s="62">
        <v>2</v>
      </c>
      <c r="N13" s="62"/>
      <c r="O13" s="62"/>
      <c r="P13" s="62"/>
      <c r="Q13" s="130">
        <v>2</v>
      </c>
      <c r="R13" s="86" t="s">
        <v>17</v>
      </c>
      <c r="S13" s="133"/>
      <c r="T13" s="134"/>
      <c r="U13" s="134"/>
      <c r="V13" s="135"/>
      <c r="W13" s="136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ht="14.25" customHeight="1" thickBot="1" x14ac:dyDescent="0.2">
      <c r="B14" s="25">
        <v>2</v>
      </c>
      <c r="E14" s="131"/>
      <c r="F14" s="87" t="s">
        <v>48</v>
      </c>
      <c r="G14" s="141"/>
      <c r="H14" s="142"/>
      <c r="I14" s="142"/>
      <c r="J14" s="143"/>
      <c r="K14" s="137"/>
      <c r="L14" s="85"/>
      <c r="M14" s="62"/>
      <c r="N14" s="62">
        <v>2</v>
      </c>
      <c r="O14" s="62"/>
      <c r="P14" s="62"/>
      <c r="Q14" s="131"/>
      <c r="R14" s="87" t="s">
        <v>48</v>
      </c>
      <c r="S14" s="141"/>
      <c r="T14" s="142"/>
      <c r="U14" s="142"/>
      <c r="V14" s="143"/>
      <c r="W14" s="137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ht="14.25" customHeight="1" x14ac:dyDescent="0.15">
      <c r="C15" s="25">
        <v>2</v>
      </c>
      <c r="E15" s="131"/>
      <c r="F15" s="86" t="s">
        <v>17</v>
      </c>
      <c r="G15" s="133"/>
      <c r="H15" s="134"/>
      <c r="I15" s="134"/>
      <c r="J15" s="135"/>
      <c r="K15" s="136"/>
      <c r="L15" s="85"/>
      <c r="M15" s="62"/>
      <c r="N15" s="62"/>
      <c r="O15" s="62">
        <v>2</v>
      </c>
      <c r="P15" s="62"/>
      <c r="Q15" s="131"/>
      <c r="R15" s="86" t="s">
        <v>17</v>
      </c>
      <c r="S15" s="133"/>
      <c r="T15" s="134"/>
      <c r="U15" s="134"/>
      <c r="V15" s="135"/>
      <c r="W15" s="136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ht="14.25" customHeight="1" thickBot="1" x14ac:dyDescent="0.2">
      <c r="D16" s="25">
        <v>2</v>
      </c>
      <c r="E16" s="132"/>
      <c r="F16" s="87" t="s">
        <v>42</v>
      </c>
      <c r="G16" s="141"/>
      <c r="H16" s="142"/>
      <c r="I16" s="142"/>
      <c r="J16" s="143"/>
      <c r="K16" s="137"/>
      <c r="L16" s="85"/>
      <c r="M16" s="62"/>
      <c r="N16" s="62"/>
      <c r="O16" s="62"/>
      <c r="P16" s="62">
        <v>2</v>
      </c>
      <c r="Q16" s="132"/>
      <c r="R16" s="87" t="s">
        <v>42</v>
      </c>
      <c r="S16" s="141"/>
      <c r="T16" s="142"/>
      <c r="U16" s="142"/>
      <c r="V16" s="143"/>
      <c r="W16" s="137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4.25" customHeight="1" x14ac:dyDescent="0.15">
      <c r="A17" s="25">
        <v>3</v>
      </c>
      <c r="E17" s="130">
        <v>3</v>
      </c>
      <c r="F17" s="86" t="s">
        <v>17</v>
      </c>
      <c r="G17" s="133"/>
      <c r="H17" s="134"/>
      <c r="I17" s="134"/>
      <c r="J17" s="135"/>
      <c r="K17" s="136"/>
      <c r="L17" s="85"/>
      <c r="M17" s="62">
        <v>3</v>
      </c>
      <c r="N17" s="62"/>
      <c r="O17" s="62"/>
      <c r="P17" s="62"/>
      <c r="Q17" s="130">
        <v>3</v>
      </c>
      <c r="R17" s="86" t="s">
        <v>17</v>
      </c>
      <c r="S17" s="133"/>
      <c r="T17" s="134"/>
      <c r="U17" s="134"/>
      <c r="V17" s="135"/>
      <c r="W17" s="136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ht="14.25" customHeight="1" thickBot="1" x14ac:dyDescent="0.2">
      <c r="B18" s="25">
        <v>3</v>
      </c>
      <c r="E18" s="131"/>
      <c r="F18" s="87" t="s">
        <v>48</v>
      </c>
      <c r="G18" s="141"/>
      <c r="H18" s="142"/>
      <c r="I18" s="142"/>
      <c r="J18" s="143"/>
      <c r="K18" s="137"/>
      <c r="L18" s="85"/>
      <c r="M18" s="62"/>
      <c r="N18" s="62">
        <v>3</v>
      </c>
      <c r="O18" s="62"/>
      <c r="P18" s="62"/>
      <c r="Q18" s="131"/>
      <c r="R18" s="87" t="s">
        <v>48</v>
      </c>
      <c r="S18" s="141"/>
      <c r="T18" s="142"/>
      <c r="U18" s="142"/>
      <c r="V18" s="143"/>
      <c r="W18" s="137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ht="14.25" customHeight="1" x14ac:dyDescent="0.15">
      <c r="C19" s="25">
        <v>3</v>
      </c>
      <c r="E19" s="131"/>
      <c r="F19" s="86" t="s">
        <v>17</v>
      </c>
      <c r="G19" s="133"/>
      <c r="H19" s="134"/>
      <c r="I19" s="134"/>
      <c r="J19" s="135"/>
      <c r="K19" s="136"/>
      <c r="L19" s="85"/>
      <c r="M19" s="62"/>
      <c r="N19" s="62"/>
      <c r="O19" s="62">
        <v>3</v>
      </c>
      <c r="P19" s="62"/>
      <c r="Q19" s="131"/>
      <c r="R19" s="86" t="s">
        <v>17</v>
      </c>
      <c r="S19" s="133"/>
      <c r="T19" s="134"/>
      <c r="U19" s="134"/>
      <c r="V19" s="135"/>
      <c r="W19" s="136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ht="14.25" customHeight="1" thickBot="1" x14ac:dyDescent="0.2">
      <c r="D20" s="25">
        <v>3</v>
      </c>
      <c r="E20" s="132"/>
      <c r="F20" s="87" t="s">
        <v>42</v>
      </c>
      <c r="G20" s="141"/>
      <c r="H20" s="142"/>
      <c r="I20" s="142"/>
      <c r="J20" s="143"/>
      <c r="K20" s="137"/>
      <c r="L20" s="85"/>
      <c r="M20" s="62"/>
      <c r="N20" s="62"/>
      <c r="O20" s="62"/>
      <c r="P20" s="62">
        <v>3</v>
      </c>
      <c r="Q20" s="132"/>
      <c r="R20" s="87" t="s">
        <v>42</v>
      </c>
      <c r="S20" s="141"/>
      <c r="T20" s="142"/>
      <c r="U20" s="142"/>
      <c r="V20" s="143"/>
      <c r="W20" s="137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14.25" customHeight="1" x14ac:dyDescent="0.15">
      <c r="A21" s="25">
        <v>4</v>
      </c>
      <c r="E21" s="130">
        <v>4</v>
      </c>
      <c r="F21" s="86" t="s">
        <v>17</v>
      </c>
      <c r="G21" s="133"/>
      <c r="H21" s="134"/>
      <c r="I21" s="134"/>
      <c r="J21" s="135"/>
      <c r="K21" s="136"/>
      <c r="L21" s="85"/>
      <c r="M21" s="62">
        <v>4</v>
      </c>
      <c r="N21" s="62"/>
      <c r="O21" s="62"/>
      <c r="P21" s="62"/>
      <c r="Q21" s="130">
        <v>4</v>
      </c>
      <c r="R21" s="86" t="s">
        <v>17</v>
      </c>
      <c r="S21" s="133"/>
      <c r="T21" s="134"/>
      <c r="U21" s="134"/>
      <c r="V21" s="135"/>
      <c r="W21" s="136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ht="14.25" customHeight="1" thickBot="1" x14ac:dyDescent="0.2">
      <c r="B22" s="25">
        <v>4</v>
      </c>
      <c r="E22" s="131"/>
      <c r="F22" s="87" t="s">
        <v>48</v>
      </c>
      <c r="G22" s="141"/>
      <c r="H22" s="142"/>
      <c r="I22" s="142"/>
      <c r="J22" s="143"/>
      <c r="K22" s="137"/>
      <c r="L22" s="85"/>
      <c r="M22" s="62"/>
      <c r="N22" s="62">
        <v>4</v>
      </c>
      <c r="O22" s="62"/>
      <c r="P22" s="62"/>
      <c r="Q22" s="131"/>
      <c r="R22" s="87" t="s">
        <v>48</v>
      </c>
      <c r="S22" s="141"/>
      <c r="T22" s="142"/>
      <c r="U22" s="142"/>
      <c r="V22" s="143"/>
      <c r="W22" s="137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ht="14.25" customHeight="1" x14ac:dyDescent="0.15">
      <c r="C23" s="25">
        <v>4</v>
      </c>
      <c r="E23" s="131"/>
      <c r="F23" s="86" t="s">
        <v>17</v>
      </c>
      <c r="G23" s="133"/>
      <c r="H23" s="134"/>
      <c r="I23" s="134"/>
      <c r="J23" s="135"/>
      <c r="K23" s="136"/>
      <c r="L23" s="85"/>
      <c r="M23" s="62"/>
      <c r="N23" s="62"/>
      <c r="O23" s="62">
        <v>4</v>
      </c>
      <c r="P23" s="62"/>
      <c r="Q23" s="131"/>
      <c r="R23" s="86" t="s">
        <v>17</v>
      </c>
      <c r="S23" s="133"/>
      <c r="T23" s="134"/>
      <c r="U23" s="134"/>
      <c r="V23" s="135"/>
      <c r="W23" s="136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ht="14.25" customHeight="1" thickBot="1" x14ac:dyDescent="0.2">
      <c r="D24" s="25">
        <v>4</v>
      </c>
      <c r="E24" s="132"/>
      <c r="F24" s="87" t="s">
        <v>42</v>
      </c>
      <c r="G24" s="141"/>
      <c r="H24" s="142"/>
      <c r="I24" s="142"/>
      <c r="J24" s="143"/>
      <c r="K24" s="137"/>
      <c r="L24" s="85"/>
      <c r="M24" s="62"/>
      <c r="N24" s="62"/>
      <c r="O24" s="62"/>
      <c r="P24" s="62">
        <v>4</v>
      </c>
      <c r="Q24" s="132"/>
      <c r="R24" s="87" t="s">
        <v>42</v>
      </c>
      <c r="S24" s="141"/>
      <c r="T24" s="142"/>
      <c r="U24" s="142"/>
      <c r="V24" s="143"/>
      <c r="W24" s="137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ht="14.25" customHeight="1" x14ac:dyDescent="0.15">
      <c r="A25" s="25">
        <v>5</v>
      </c>
      <c r="E25" s="130">
        <v>5</v>
      </c>
      <c r="F25" s="86" t="s">
        <v>17</v>
      </c>
      <c r="G25" s="133"/>
      <c r="H25" s="134"/>
      <c r="I25" s="134"/>
      <c r="J25" s="135"/>
      <c r="K25" s="136"/>
      <c r="L25" s="85"/>
      <c r="M25" s="62">
        <v>5</v>
      </c>
      <c r="N25" s="62"/>
      <c r="O25" s="62"/>
      <c r="P25" s="62"/>
      <c r="Q25" s="130">
        <v>5</v>
      </c>
      <c r="R25" s="86" t="s">
        <v>17</v>
      </c>
      <c r="S25" s="133"/>
      <c r="T25" s="134"/>
      <c r="U25" s="134"/>
      <c r="V25" s="135"/>
      <c r="W25" s="136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ht="14.25" customHeight="1" thickBot="1" x14ac:dyDescent="0.2">
      <c r="B26" s="25">
        <v>5</v>
      </c>
      <c r="E26" s="131"/>
      <c r="F26" s="87" t="s">
        <v>48</v>
      </c>
      <c r="G26" s="141"/>
      <c r="H26" s="142"/>
      <c r="I26" s="142"/>
      <c r="J26" s="143"/>
      <c r="K26" s="137"/>
      <c r="L26" s="85"/>
      <c r="M26" s="62"/>
      <c r="N26" s="62">
        <v>5</v>
      </c>
      <c r="O26" s="62"/>
      <c r="P26" s="62"/>
      <c r="Q26" s="131"/>
      <c r="R26" s="87" t="s">
        <v>48</v>
      </c>
      <c r="S26" s="141"/>
      <c r="T26" s="142"/>
      <c r="U26" s="142"/>
      <c r="V26" s="143"/>
      <c r="W26" s="137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ht="14.25" customHeight="1" x14ac:dyDescent="0.15">
      <c r="C27" s="25">
        <v>5</v>
      </c>
      <c r="E27" s="131"/>
      <c r="F27" s="86" t="s">
        <v>17</v>
      </c>
      <c r="G27" s="133"/>
      <c r="H27" s="134"/>
      <c r="I27" s="134"/>
      <c r="J27" s="135"/>
      <c r="K27" s="136"/>
      <c r="L27" s="85"/>
      <c r="M27" s="62"/>
      <c r="N27" s="62"/>
      <c r="O27" s="62">
        <v>5</v>
      </c>
      <c r="P27" s="62"/>
      <c r="Q27" s="131"/>
      <c r="R27" s="86" t="s">
        <v>17</v>
      </c>
      <c r="S27" s="133"/>
      <c r="T27" s="134"/>
      <c r="U27" s="134"/>
      <c r="V27" s="135"/>
      <c r="W27" s="136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ht="14.25" customHeight="1" thickBot="1" x14ac:dyDescent="0.2">
      <c r="D28" s="25">
        <v>5</v>
      </c>
      <c r="E28" s="132"/>
      <c r="F28" s="87" t="s">
        <v>42</v>
      </c>
      <c r="G28" s="141"/>
      <c r="H28" s="142"/>
      <c r="I28" s="142"/>
      <c r="J28" s="143"/>
      <c r="K28" s="137"/>
      <c r="L28" s="85"/>
      <c r="M28" s="62"/>
      <c r="N28" s="62"/>
      <c r="O28" s="62"/>
      <c r="P28" s="62">
        <v>5</v>
      </c>
      <c r="Q28" s="132"/>
      <c r="R28" s="87" t="s">
        <v>42</v>
      </c>
      <c r="S28" s="141"/>
      <c r="T28" s="142"/>
      <c r="U28" s="142"/>
      <c r="V28" s="143"/>
      <c r="W28" s="137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ht="14.25" customHeight="1" x14ac:dyDescent="0.15">
      <c r="A29" s="25">
        <v>6</v>
      </c>
      <c r="E29" s="130">
        <v>6</v>
      </c>
      <c r="F29" s="86" t="s">
        <v>17</v>
      </c>
      <c r="G29" s="133"/>
      <c r="H29" s="134"/>
      <c r="I29" s="134"/>
      <c r="J29" s="135"/>
      <c r="K29" s="136"/>
      <c r="L29" s="85"/>
      <c r="M29" s="62">
        <v>6</v>
      </c>
      <c r="N29" s="62"/>
      <c r="O29" s="62"/>
      <c r="P29" s="62"/>
      <c r="Q29" s="130">
        <v>6</v>
      </c>
      <c r="R29" s="86" t="s">
        <v>17</v>
      </c>
      <c r="S29" s="133"/>
      <c r="T29" s="134"/>
      <c r="U29" s="134"/>
      <c r="V29" s="135"/>
      <c r="W29" s="136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ht="14.25" customHeight="1" thickBot="1" x14ac:dyDescent="0.2">
      <c r="B30" s="25">
        <v>6</v>
      </c>
      <c r="E30" s="131"/>
      <c r="F30" s="87" t="s">
        <v>48</v>
      </c>
      <c r="G30" s="141"/>
      <c r="H30" s="142"/>
      <c r="I30" s="142"/>
      <c r="J30" s="143"/>
      <c r="K30" s="137"/>
      <c r="L30" s="85"/>
      <c r="M30" s="62"/>
      <c r="N30" s="62">
        <v>6</v>
      </c>
      <c r="O30" s="62"/>
      <c r="P30" s="62"/>
      <c r="Q30" s="131"/>
      <c r="R30" s="87" t="s">
        <v>48</v>
      </c>
      <c r="S30" s="141"/>
      <c r="T30" s="142"/>
      <c r="U30" s="142"/>
      <c r="V30" s="143"/>
      <c r="W30" s="137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ht="14.25" customHeight="1" x14ac:dyDescent="0.15">
      <c r="C31" s="25">
        <v>6</v>
      </c>
      <c r="E31" s="131"/>
      <c r="F31" s="86" t="s">
        <v>17</v>
      </c>
      <c r="G31" s="133"/>
      <c r="H31" s="134"/>
      <c r="I31" s="134"/>
      <c r="J31" s="135"/>
      <c r="K31" s="136"/>
      <c r="L31" s="85"/>
      <c r="M31" s="62"/>
      <c r="N31" s="62"/>
      <c r="O31" s="62">
        <v>6</v>
      </c>
      <c r="P31" s="62"/>
      <c r="Q31" s="131"/>
      <c r="R31" s="86" t="s">
        <v>17</v>
      </c>
      <c r="S31" s="133"/>
      <c r="T31" s="134"/>
      <c r="U31" s="134"/>
      <c r="V31" s="135"/>
      <c r="W31" s="136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ht="14.25" customHeight="1" thickBot="1" x14ac:dyDescent="0.2">
      <c r="D32" s="25">
        <v>6</v>
      </c>
      <c r="E32" s="132"/>
      <c r="F32" s="87" t="s">
        <v>42</v>
      </c>
      <c r="G32" s="141"/>
      <c r="H32" s="142"/>
      <c r="I32" s="142"/>
      <c r="J32" s="143"/>
      <c r="K32" s="137"/>
      <c r="L32" s="85"/>
      <c r="M32" s="62"/>
      <c r="N32" s="62"/>
      <c r="O32" s="62"/>
      <c r="P32" s="62">
        <v>6</v>
      </c>
      <c r="Q32" s="132"/>
      <c r="R32" s="87" t="s">
        <v>42</v>
      </c>
      <c r="S32" s="141"/>
      <c r="T32" s="142"/>
      <c r="U32" s="142"/>
      <c r="V32" s="143"/>
      <c r="W32" s="137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ht="14.25" customHeight="1" x14ac:dyDescent="0.15">
      <c r="A33" s="25">
        <v>7</v>
      </c>
      <c r="E33" s="130">
        <v>7</v>
      </c>
      <c r="F33" s="86" t="s">
        <v>17</v>
      </c>
      <c r="G33" s="133"/>
      <c r="H33" s="134"/>
      <c r="I33" s="134"/>
      <c r="J33" s="135"/>
      <c r="K33" s="136"/>
      <c r="L33" s="85"/>
      <c r="M33" s="62">
        <v>7</v>
      </c>
      <c r="N33" s="62"/>
      <c r="O33" s="62"/>
      <c r="P33" s="62"/>
      <c r="Q33" s="130">
        <v>7</v>
      </c>
      <c r="R33" s="86" t="s">
        <v>17</v>
      </c>
      <c r="S33" s="133"/>
      <c r="T33" s="134"/>
      <c r="U33" s="134"/>
      <c r="V33" s="135"/>
      <c r="W33" s="136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1:33" ht="14.25" customHeight="1" thickBot="1" x14ac:dyDescent="0.2">
      <c r="B34" s="25">
        <v>7</v>
      </c>
      <c r="E34" s="131"/>
      <c r="F34" s="87" t="s">
        <v>48</v>
      </c>
      <c r="G34" s="141"/>
      <c r="H34" s="142"/>
      <c r="I34" s="142"/>
      <c r="J34" s="143"/>
      <c r="K34" s="137"/>
      <c r="L34" s="85"/>
      <c r="M34" s="62"/>
      <c r="N34" s="62">
        <v>7</v>
      </c>
      <c r="O34" s="62"/>
      <c r="P34" s="62"/>
      <c r="Q34" s="131"/>
      <c r="R34" s="87" t="s">
        <v>48</v>
      </c>
      <c r="S34" s="141"/>
      <c r="T34" s="142"/>
      <c r="U34" s="142"/>
      <c r="V34" s="143"/>
      <c r="W34" s="137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1:33" ht="14.25" customHeight="1" x14ac:dyDescent="0.15">
      <c r="C35" s="25">
        <v>7</v>
      </c>
      <c r="E35" s="131"/>
      <c r="F35" s="86" t="s">
        <v>17</v>
      </c>
      <c r="G35" s="133"/>
      <c r="H35" s="134"/>
      <c r="I35" s="134"/>
      <c r="J35" s="135"/>
      <c r="K35" s="136"/>
      <c r="L35" s="85"/>
      <c r="M35" s="62"/>
      <c r="N35" s="62"/>
      <c r="O35" s="62">
        <v>7</v>
      </c>
      <c r="P35" s="62"/>
      <c r="Q35" s="131"/>
      <c r="R35" s="86" t="s">
        <v>17</v>
      </c>
      <c r="S35" s="133"/>
      <c r="T35" s="134"/>
      <c r="U35" s="134"/>
      <c r="V35" s="135"/>
      <c r="W35" s="136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4.25" customHeight="1" thickBot="1" x14ac:dyDescent="0.2">
      <c r="D36" s="25">
        <v>7</v>
      </c>
      <c r="E36" s="132"/>
      <c r="F36" s="87" t="s">
        <v>42</v>
      </c>
      <c r="G36" s="141"/>
      <c r="H36" s="142"/>
      <c r="I36" s="142"/>
      <c r="J36" s="143"/>
      <c r="K36" s="137"/>
      <c r="L36" s="85"/>
      <c r="M36" s="62"/>
      <c r="N36" s="62"/>
      <c r="O36" s="62"/>
      <c r="P36" s="62">
        <v>7</v>
      </c>
      <c r="Q36" s="132"/>
      <c r="R36" s="87" t="s">
        <v>42</v>
      </c>
      <c r="S36" s="141"/>
      <c r="T36" s="142"/>
      <c r="U36" s="142"/>
      <c r="V36" s="143"/>
      <c r="W36" s="137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4.25" customHeight="1" x14ac:dyDescent="0.15">
      <c r="A37" s="25">
        <v>8</v>
      </c>
      <c r="E37" s="130">
        <v>8</v>
      </c>
      <c r="F37" s="86" t="s">
        <v>17</v>
      </c>
      <c r="G37" s="133"/>
      <c r="H37" s="134"/>
      <c r="I37" s="134"/>
      <c r="J37" s="135"/>
      <c r="K37" s="136"/>
      <c r="L37" s="85"/>
      <c r="M37" s="62">
        <v>8</v>
      </c>
      <c r="N37" s="62"/>
      <c r="O37" s="62"/>
      <c r="P37" s="62"/>
      <c r="Q37" s="130">
        <v>8</v>
      </c>
      <c r="R37" s="86" t="s">
        <v>17</v>
      </c>
      <c r="S37" s="133"/>
      <c r="T37" s="134"/>
      <c r="U37" s="134"/>
      <c r="V37" s="135"/>
      <c r="W37" s="136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1:33" ht="14.25" customHeight="1" thickBot="1" x14ac:dyDescent="0.2">
      <c r="B38" s="25">
        <v>8</v>
      </c>
      <c r="E38" s="131"/>
      <c r="F38" s="87" t="s">
        <v>48</v>
      </c>
      <c r="G38" s="141"/>
      <c r="H38" s="142"/>
      <c r="I38" s="142"/>
      <c r="J38" s="143"/>
      <c r="K38" s="137"/>
      <c r="L38" s="85"/>
      <c r="M38" s="62"/>
      <c r="N38" s="62">
        <v>8</v>
      </c>
      <c r="O38" s="62"/>
      <c r="P38" s="62"/>
      <c r="Q38" s="131"/>
      <c r="R38" s="87" t="s">
        <v>48</v>
      </c>
      <c r="S38" s="141"/>
      <c r="T38" s="142"/>
      <c r="U38" s="142"/>
      <c r="V38" s="143"/>
      <c r="W38" s="137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ht="14.25" customHeight="1" x14ac:dyDescent="0.15">
      <c r="C39" s="25">
        <v>8</v>
      </c>
      <c r="E39" s="131"/>
      <c r="F39" s="86" t="s">
        <v>17</v>
      </c>
      <c r="G39" s="133"/>
      <c r="H39" s="134"/>
      <c r="I39" s="134"/>
      <c r="J39" s="135"/>
      <c r="K39" s="136"/>
      <c r="L39" s="85"/>
      <c r="M39" s="62"/>
      <c r="N39" s="62"/>
      <c r="O39" s="62">
        <v>8</v>
      </c>
      <c r="P39" s="62"/>
      <c r="Q39" s="131"/>
      <c r="R39" s="86" t="s">
        <v>17</v>
      </c>
      <c r="S39" s="133"/>
      <c r="T39" s="134"/>
      <c r="U39" s="134"/>
      <c r="V39" s="135"/>
      <c r="W39" s="136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ht="14.25" customHeight="1" thickBot="1" x14ac:dyDescent="0.2">
      <c r="D40" s="25">
        <v>8</v>
      </c>
      <c r="E40" s="132"/>
      <c r="F40" s="87" t="s">
        <v>42</v>
      </c>
      <c r="G40" s="141"/>
      <c r="H40" s="142"/>
      <c r="I40" s="142"/>
      <c r="J40" s="143"/>
      <c r="K40" s="137"/>
      <c r="L40" s="85"/>
      <c r="M40" s="62"/>
      <c r="N40" s="62"/>
      <c r="O40" s="62"/>
      <c r="P40" s="62">
        <v>8</v>
      </c>
      <c r="Q40" s="132"/>
      <c r="R40" s="87" t="s">
        <v>42</v>
      </c>
      <c r="S40" s="141"/>
      <c r="T40" s="142"/>
      <c r="U40" s="142"/>
      <c r="V40" s="143"/>
      <c r="W40" s="137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ht="14.25" customHeight="1" x14ac:dyDescent="0.15">
      <c r="A41" s="25">
        <v>9</v>
      </c>
      <c r="E41" s="130">
        <v>9</v>
      </c>
      <c r="F41" s="86" t="s">
        <v>17</v>
      </c>
      <c r="G41" s="133"/>
      <c r="H41" s="134"/>
      <c r="I41" s="134"/>
      <c r="J41" s="135"/>
      <c r="K41" s="136"/>
      <c r="L41" s="85"/>
      <c r="M41" s="62">
        <v>9</v>
      </c>
      <c r="N41" s="62"/>
      <c r="O41" s="62"/>
      <c r="P41" s="62"/>
      <c r="Q41" s="130">
        <v>9</v>
      </c>
      <c r="R41" s="86" t="s">
        <v>17</v>
      </c>
      <c r="S41" s="133"/>
      <c r="T41" s="134"/>
      <c r="U41" s="134"/>
      <c r="V41" s="135"/>
      <c r="W41" s="136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ht="14.25" customHeight="1" thickBot="1" x14ac:dyDescent="0.2">
      <c r="B42" s="25">
        <v>9</v>
      </c>
      <c r="E42" s="131"/>
      <c r="F42" s="87" t="s">
        <v>48</v>
      </c>
      <c r="G42" s="141"/>
      <c r="H42" s="142"/>
      <c r="I42" s="142"/>
      <c r="J42" s="143"/>
      <c r="K42" s="137"/>
      <c r="L42" s="85"/>
      <c r="M42" s="62"/>
      <c r="N42" s="62">
        <v>9</v>
      </c>
      <c r="O42" s="62"/>
      <c r="P42" s="62"/>
      <c r="Q42" s="131"/>
      <c r="R42" s="87" t="s">
        <v>48</v>
      </c>
      <c r="S42" s="141"/>
      <c r="T42" s="142"/>
      <c r="U42" s="142"/>
      <c r="V42" s="143"/>
      <c r="W42" s="137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1:33" ht="14.25" customHeight="1" x14ac:dyDescent="0.15">
      <c r="C43" s="25">
        <v>9</v>
      </c>
      <c r="E43" s="131"/>
      <c r="F43" s="86" t="s">
        <v>17</v>
      </c>
      <c r="G43" s="133"/>
      <c r="H43" s="134"/>
      <c r="I43" s="134"/>
      <c r="J43" s="135"/>
      <c r="K43" s="136"/>
      <c r="L43" s="85"/>
      <c r="M43" s="62"/>
      <c r="N43" s="62"/>
      <c r="O43" s="62">
        <v>9</v>
      </c>
      <c r="P43" s="62"/>
      <c r="Q43" s="131"/>
      <c r="R43" s="86" t="s">
        <v>17</v>
      </c>
      <c r="S43" s="133"/>
      <c r="T43" s="134"/>
      <c r="U43" s="134"/>
      <c r="V43" s="135"/>
      <c r="W43" s="136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ht="14.25" customHeight="1" thickBot="1" x14ac:dyDescent="0.2">
      <c r="D44" s="25">
        <v>9</v>
      </c>
      <c r="E44" s="132"/>
      <c r="F44" s="87" t="s">
        <v>42</v>
      </c>
      <c r="G44" s="141"/>
      <c r="H44" s="142"/>
      <c r="I44" s="142"/>
      <c r="J44" s="143"/>
      <c r="K44" s="137"/>
      <c r="L44" s="85"/>
      <c r="M44" s="62"/>
      <c r="N44" s="62"/>
      <c r="O44" s="62"/>
      <c r="P44" s="62">
        <v>9</v>
      </c>
      <c r="Q44" s="132"/>
      <c r="R44" s="87" t="s">
        <v>42</v>
      </c>
      <c r="S44" s="141"/>
      <c r="T44" s="142"/>
      <c r="U44" s="142"/>
      <c r="V44" s="143"/>
      <c r="W44" s="137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14.25" customHeight="1" x14ac:dyDescent="0.15">
      <c r="A45" s="25">
        <v>10</v>
      </c>
      <c r="E45" s="130">
        <v>10</v>
      </c>
      <c r="F45" s="86" t="s">
        <v>17</v>
      </c>
      <c r="G45" s="133"/>
      <c r="H45" s="134"/>
      <c r="I45" s="134"/>
      <c r="J45" s="135"/>
      <c r="K45" s="136"/>
      <c r="L45" s="85"/>
      <c r="M45" s="62">
        <v>10</v>
      </c>
      <c r="N45" s="62"/>
      <c r="O45" s="62"/>
      <c r="P45" s="62"/>
      <c r="Q45" s="130">
        <v>10</v>
      </c>
      <c r="R45" s="86" t="s">
        <v>17</v>
      </c>
      <c r="S45" s="133"/>
      <c r="T45" s="134"/>
      <c r="U45" s="134"/>
      <c r="V45" s="135"/>
      <c r="W45" s="136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 ht="14.25" customHeight="1" thickBot="1" x14ac:dyDescent="0.2">
      <c r="B46" s="25">
        <v>10</v>
      </c>
      <c r="E46" s="131"/>
      <c r="F46" s="87" t="s">
        <v>48</v>
      </c>
      <c r="G46" s="141"/>
      <c r="H46" s="142"/>
      <c r="I46" s="142"/>
      <c r="J46" s="143"/>
      <c r="K46" s="137"/>
      <c r="L46" s="85"/>
      <c r="M46" s="62"/>
      <c r="N46" s="62">
        <v>10</v>
      </c>
      <c r="O46" s="62"/>
      <c r="P46" s="62"/>
      <c r="Q46" s="131"/>
      <c r="R46" s="87" t="s">
        <v>48</v>
      </c>
      <c r="S46" s="141"/>
      <c r="T46" s="142"/>
      <c r="U46" s="142"/>
      <c r="V46" s="143"/>
      <c r="W46" s="137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1:33" ht="14.25" customHeight="1" x14ac:dyDescent="0.15">
      <c r="C47" s="25">
        <v>10</v>
      </c>
      <c r="E47" s="131"/>
      <c r="F47" s="86" t="s">
        <v>17</v>
      </c>
      <c r="G47" s="133"/>
      <c r="H47" s="134"/>
      <c r="I47" s="134"/>
      <c r="J47" s="135"/>
      <c r="K47" s="136"/>
      <c r="L47" s="85"/>
      <c r="M47" s="62"/>
      <c r="N47" s="62"/>
      <c r="O47" s="62">
        <v>10</v>
      </c>
      <c r="P47" s="62"/>
      <c r="Q47" s="131"/>
      <c r="R47" s="86" t="s">
        <v>17</v>
      </c>
      <c r="S47" s="133"/>
      <c r="T47" s="134"/>
      <c r="U47" s="134"/>
      <c r="V47" s="135"/>
      <c r="W47" s="136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1:33" ht="14.25" customHeight="1" thickBot="1" x14ac:dyDescent="0.2">
      <c r="D48" s="25">
        <v>10</v>
      </c>
      <c r="E48" s="132"/>
      <c r="F48" s="87" t="s">
        <v>42</v>
      </c>
      <c r="G48" s="141"/>
      <c r="H48" s="142"/>
      <c r="I48" s="142"/>
      <c r="J48" s="143"/>
      <c r="K48" s="137"/>
      <c r="L48" s="85"/>
      <c r="M48" s="62"/>
      <c r="N48" s="62"/>
      <c r="O48" s="62"/>
      <c r="P48" s="62">
        <v>10</v>
      </c>
      <c r="Q48" s="132"/>
      <c r="R48" s="87" t="s">
        <v>42</v>
      </c>
      <c r="S48" s="141"/>
      <c r="T48" s="142"/>
      <c r="U48" s="142"/>
      <c r="V48" s="143"/>
      <c r="W48" s="137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1:33" ht="14.25" customHeight="1" x14ac:dyDescent="0.15">
      <c r="A49" s="25">
        <v>11</v>
      </c>
      <c r="E49" s="130">
        <v>11</v>
      </c>
      <c r="F49" s="86" t="s">
        <v>17</v>
      </c>
      <c r="G49" s="133"/>
      <c r="H49" s="134"/>
      <c r="I49" s="134"/>
      <c r="J49" s="135"/>
      <c r="K49" s="136"/>
      <c r="L49" s="85"/>
      <c r="M49" s="62">
        <v>11</v>
      </c>
      <c r="N49" s="62"/>
      <c r="O49" s="62"/>
      <c r="P49" s="62"/>
      <c r="Q49" s="130">
        <v>11</v>
      </c>
      <c r="R49" s="86" t="s">
        <v>17</v>
      </c>
      <c r="S49" s="133"/>
      <c r="T49" s="134"/>
      <c r="U49" s="134"/>
      <c r="V49" s="135"/>
      <c r="W49" s="136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1:33" ht="14.25" customHeight="1" thickBot="1" x14ac:dyDescent="0.2">
      <c r="B50" s="25">
        <v>11</v>
      </c>
      <c r="E50" s="131"/>
      <c r="F50" s="87" t="s">
        <v>48</v>
      </c>
      <c r="G50" s="141"/>
      <c r="H50" s="142"/>
      <c r="I50" s="142"/>
      <c r="J50" s="143"/>
      <c r="K50" s="137"/>
      <c r="L50" s="85"/>
      <c r="M50" s="62"/>
      <c r="N50" s="62">
        <v>11</v>
      </c>
      <c r="O50" s="62"/>
      <c r="P50" s="62"/>
      <c r="Q50" s="131"/>
      <c r="R50" s="87" t="s">
        <v>48</v>
      </c>
      <c r="S50" s="141"/>
      <c r="T50" s="142"/>
      <c r="U50" s="142"/>
      <c r="V50" s="143"/>
      <c r="W50" s="137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1:33" ht="14.25" customHeight="1" x14ac:dyDescent="0.15">
      <c r="C51" s="25">
        <v>11</v>
      </c>
      <c r="E51" s="131"/>
      <c r="F51" s="86" t="s">
        <v>17</v>
      </c>
      <c r="G51" s="133"/>
      <c r="H51" s="134"/>
      <c r="I51" s="134"/>
      <c r="J51" s="135"/>
      <c r="K51" s="136"/>
      <c r="L51" s="85"/>
      <c r="M51" s="62"/>
      <c r="N51" s="62"/>
      <c r="O51" s="62">
        <v>11</v>
      </c>
      <c r="P51" s="62"/>
      <c r="Q51" s="131"/>
      <c r="R51" s="86" t="s">
        <v>17</v>
      </c>
      <c r="S51" s="133"/>
      <c r="T51" s="134"/>
      <c r="U51" s="134"/>
      <c r="V51" s="135"/>
      <c r="W51" s="136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1:33" ht="14.25" customHeight="1" thickBot="1" x14ac:dyDescent="0.2">
      <c r="D52" s="25">
        <v>11</v>
      </c>
      <c r="E52" s="132"/>
      <c r="F52" s="87" t="s">
        <v>42</v>
      </c>
      <c r="G52" s="141"/>
      <c r="H52" s="142"/>
      <c r="I52" s="142"/>
      <c r="J52" s="143"/>
      <c r="K52" s="137"/>
      <c r="L52" s="85"/>
      <c r="M52" s="62"/>
      <c r="N52" s="62"/>
      <c r="O52" s="62"/>
      <c r="P52" s="62">
        <v>11</v>
      </c>
      <c r="Q52" s="132"/>
      <c r="R52" s="87" t="s">
        <v>42</v>
      </c>
      <c r="S52" s="141"/>
      <c r="T52" s="142"/>
      <c r="U52" s="142"/>
      <c r="V52" s="143"/>
      <c r="W52" s="137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1:33" ht="14.25" customHeight="1" x14ac:dyDescent="0.15">
      <c r="A53" s="25">
        <v>12</v>
      </c>
      <c r="E53" s="130">
        <v>12</v>
      </c>
      <c r="F53" s="86" t="s">
        <v>17</v>
      </c>
      <c r="G53" s="133"/>
      <c r="H53" s="134"/>
      <c r="I53" s="134"/>
      <c r="J53" s="135"/>
      <c r="K53" s="136"/>
      <c r="L53" s="85"/>
      <c r="M53" s="62">
        <v>12</v>
      </c>
      <c r="N53" s="62"/>
      <c r="O53" s="62"/>
      <c r="P53" s="62"/>
      <c r="Q53" s="130">
        <v>12</v>
      </c>
      <c r="R53" s="86" t="s">
        <v>17</v>
      </c>
      <c r="S53" s="133"/>
      <c r="T53" s="134"/>
      <c r="U53" s="134"/>
      <c r="V53" s="135"/>
      <c r="W53" s="136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1:33" ht="14.25" customHeight="1" thickBot="1" x14ac:dyDescent="0.2">
      <c r="B54" s="25">
        <v>12</v>
      </c>
      <c r="E54" s="131"/>
      <c r="F54" s="87" t="s">
        <v>48</v>
      </c>
      <c r="G54" s="141"/>
      <c r="H54" s="142"/>
      <c r="I54" s="142"/>
      <c r="J54" s="143"/>
      <c r="K54" s="137"/>
      <c r="L54" s="85"/>
      <c r="M54" s="62"/>
      <c r="N54" s="62">
        <v>12</v>
      </c>
      <c r="O54" s="62"/>
      <c r="P54" s="62"/>
      <c r="Q54" s="131"/>
      <c r="R54" s="87" t="s">
        <v>48</v>
      </c>
      <c r="S54" s="141"/>
      <c r="T54" s="142"/>
      <c r="U54" s="142"/>
      <c r="V54" s="143"/>
      <c r="W54" s="137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1:33" ht="14.25" customHeight="1" x14ac:dyDescent="0.15">
      <c r="C55" s="25">
        <v>12</v>
      </c>
      <c r="E55" s="131"/>
      <c r="F55" s="86" t="s">
        <v>17</v>
      </c>
      <c r="G55" s="133"/>
      <c r="H55" s="134"/>
      <c r="I55" s="134"/>
      <c r="J55" s="135"/>
      <c r="K55" s="136"/>
      <c r="L55" s="85"/>
      <c r="M55" s="62"/>
      <c r="N55" s="62"/>
      <c r="O55" s="62">
        <v>12</v>
      </c>
      <c r="P55" s="62"/>
      <c r="Q55" s="131"/>
      <c r="R55" s="86" t="s">
        <v>17</v>
      </c>
      <c r="S55" s="133"/>
      <c r="T55" s="134"/>
      <c r="U55" s="134"/>
      <c r="V55" s="135"/>
      <c r="W55" s="136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1:33" ht="14.25" customHeight="1" thickBot="1" x14ac:dyDescent="0.2">
      <c r="D56" s="25">
        <v>12</v>
      </c>
      <c r="E56" s="132"/>
      <c r="F56" s="87" t="s">
        <v>42</v>
      </c>
      <c r="G56" s="141"/>
      <c r="H56" s="142"/>
      <c r="I56" s="142"/>
      <c r="J56" s="143"/>
      <c r="K56" s="137"/>
      <c r="L56" s="85"/>
      <c r="M56" s="62"/>
      <c r="N56" s="62"/>
      <c r="O56" s="62"/>
      <c r="P56" s="62">
        <v>12</v>
      </c>
      <c r="Q56" s="132"/>
      <c r="R56" s="87" t="s">
        <v>42</v>
      </c>
      <c r="S56" s="141"/>
      <c r="T56" s="142"/>
      <c r="U56" s="142"/>
      <c r="V56" s="143"/>
      <c r="W56" s="137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1:33" ht="14.25" customHeight="1" x14ac:dyDescent="0.15">
      <c r="A57" s="25">
        <v>13</v>
      </c>
      <c r="E57" s="130">
        <v>13</v>
      </c>
      <c r="F57" s="86" t="s">
        <v>17</v>
      </c>
      <c r="G57" s="133"/>
      <c r="H57" s="134"/>
      <c r="I57" s="134"/>
      <c r="J57" s="135"/>
      <c r="K57" s="136"/>
      <c r="L57" s="85"/>
      <c r="M57" s="62">
        <v>13</v>
      </c>
      <c r="N57" s="62"/>
      <c r="O57" s="62"/>
      <c r="P57" s="62"/>
      <c r="Q57" s="130">
        <v>13</v>
      </c>
      <c r="R57" s="86" t="s">
        <v>17</v>
      </c>
      <c r="S57" s="133"/>
      <c r="T57" s="134"/>
      <c r="U57" s="134"/>
      <c r="V57" s="135"/>
      <c r="W57" s="136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1:33" ht="14.25" customHeight="1" thickBot="1" x14ac:dyDescent="0.2">
      <c r="B58" s="25">
        <v>13</v>
      </c>
      <c r="E58" s="131"/>
      <c r="F58" s="87" t="s">
        <v>48</v>
      </c>
      <c r="G58" s="141"/>
      <c r="H58" s="142"/>
      <c r="I58" s="142"/>
      <c r="J58" s="143"/>
      <c r="K58" s="137"/>
      <c r="L58" s="85"/>
      <c r="M58" s="62"/>
      <c r="N58" s="62">
        <v>13</v>
      </c>
      <c r="O58" s="62"/>
      <c r="P58" s="62"/>
      <c r="Q58" s="131"/>
      <c r="R58" s="87" t="s">
        <v>48</v>
      </c>
      <c r="S58" s="141"/>
      <c r="T58" s="142"/>
      <c r="U58" s="142"/>
      <c r="V58" s="143"/>
      <c r="W58" s="137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ht="14.25" customHeight="1" x14ac:dyDescent="0.15">
      <c r="C59" s="25">
        <v>13</v>
      </c>
      <c r="E59" s="131"/>
      <c r="F59" s="86" t="s">
        <v>17</v>
      </c>
      <c r="G59" s="133"/>
      <c r="H59" s="134"/>
      <c r="I59" s="134"/>
      <c r="J59" s="135"/>
      <c r="K59" s="136"/>
      <c r="L59" s="85"/>
      <c r="M59" s="62"/>
      <c r="N59" s="62"/>
      <c r="O59" s="62">
        <v>13</v>
      </c>
      <c r="P59" s="62"/>
      <c r="Q59" s="131"/>
      <c r="R59" s="86" t="s">
        <v>17</v>
      </c>
      <c r="S59" s="133"/>
      <c r="T59" s="134"/>
      <c r="U59" s="134"/>
      <c r="V59" s="135"/>
      <c r="W59" s="136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1:33" ht="14.25" customHeight="1" thickBot="1" x14ac:dyDescent="0.2">
      <c r="D60" s="25">
        <v>13</v>
      </c>
      <c r="E60" s="132"/>
      <c r="F60" s="87" t="s">
        <v>42</v>
      </c>
      <c r="G60" s="141"/>
      <c r="H60" s="142"/>
      <c r="I60" s="142"/>
      <c r="J60" s="143"/>
      <c r="K60" s="137"/>
      <c r="L60" s="85"/>
      <c r="M60" s="62"/>
      <c r="N60" s="62"/>
      <c r="O60" s="62"/>
      <c r="P60" s="62">
        <v>13</v>
      </c>
      <c r="Q60" s="132"/>
      <c r="R60" s="87" t="s">
        <v>42</v>
      </c>
      <c r="S60" s="141"/>
      <c r="T60" s="142"/>
      <c r="U60" s="142"/>
      <c r="V60" s="143"/>
      <c r="W60" s="137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1:33" ht="14.25" customHeight="1" x14ac:dyDescent="0.15">
      <c r="A61" s="25">
        <v>14</v>
      </c>
      <c r="E61" s="130">
        <v>14</v>
      </c>
      <c r="F61" s="86" t="s">
        <v>17</v>
      </c>
      <c r="G61" s="133"/>
      <c r="H61" s="134"/>
      <c r="I61" s="134"/>
      <c r="J61" s="135"/>
      <c r="K61" s="136"/>
      <c r="L61" s="85"/>
      <c r="M61" s="62">
        <v>14</v>
      </c>
      <c r="N61" s="62"/>
      <c r="O61" s="62"/>
      <c r="P61" s="62"/>
      <c r="Q61" s="130">
        <v>14</v>
      </c>
      <c r="R61" s="86" t="s">
        <v>17</v>
      </c>
      <c r="S61" s="133"/>
      <c r="T61" s="134"/>
      <c r="U61" s="134"/>
      <c r="V61" s="135"/>
      <c r="W61" s="136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1:33" ht="14.25" customHeight="1" thickBot="1" x14ac:dyDescent="0.2">
      <c r="B62" s="25">
        <v>14</v>
      </c>
      <c r="E62" s="131"/>
      <c r="F62" s="87" t="s">
        <v>48</v>
      </c>
      <c r="G62" s="141"/>
      <c r="H62" s="142"/>
      <c r="I62" s="142"/>
      <c r="J62" s="143"/>
      <c r="K62" s="137"/>
      <c r="L62" s="85"/>
      <c r="M62" s="62"/>
      <c r="N62" s="62">
        <v>14</v>
      </c>
      <c r="O62" s="62"/>
      <c r="P62" s="62"/>
      <c r="Q62" s="131"/>
      <c r="R62" s="87" t="s">
        <v>48</v>
      </c>
      <c r="S62" s="141"/>
      <c r="T62" s="142"/>
      <c r="U62" s="142"/>
      <c r="V62" s="143"/>
      <c r="W62" s="137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1:33" ht="14.25" customHeight="1" x14ac:dyDescent="0.15">
      <c r="C63" s="25">
        <v>14</v>
      </c>
      <c r="E63" s="131"/>
      <c r="F63" s="86" t="s">
        <v>17</v>
      </c>
      <c r="G63" s="133"/>
      <c r="H63" s="134"/>
      <c r="I63" s="134"/>
      <c r="J63" s="135"/>
      <c r="K63" s="136"/>
      <c r="L63" s="85"/>
      <c r="M63" s="62"/>
      <c r="N63" s="62"/>
      <c r="O63" s="62">
        <v>14</v>
      </c>
      <c r="P63" s="62"/>
      <c r="Q63" s="131"/>
      <c r="R63" s="86" t="s">
        <v>17</v>
      </c>
      <c r="S63" s="133"/>
      <c r="T63" s="134"/>
      <c r="U63" s="134"/>
      <c r="V63" s="135"/>
      <c r="W63" s="136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1:33" ht="14.25" customHeight="1" thickBot="1" x14ac:dyDescent="0.2">
      <c r="D64" s="25">
        <v>14</v>
      </c>
      <c r="E64" s="132"/>
      <c r="F64" s="87" t="s">
        <v>42</v>
      </c>
      <c r="G64" s="141"/>
      <c r="H64" s="142"/>
      <c r="I64" s="142"/>
      <c r="J64" s="143"/>
      <c r="K64" s="137"/>
      <c r="L64" s="85"/>
      <c r="M64" s="62"/>
      <c r="N64" s="62"/>
      <c r="O64" s="62"/>
      <c r="P64" s="62">
        <v>14</v>
      </c>
      <c r="Q64" s="132"/>
      <c r="R64" s="87" t="s">
        <v>42</v>
      </c>
      <c r="S64" s="141"/>
      <c r="T64" s="142"/>
      <c r="U64" s="142"/>
      <c r="V64" s="143"/>
      <c r="W64" s="137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1:33" ht="14.25" customHeight="1" x14ac:dyDescent="0.15">
      <c r="A65" s="25">
        <v>15</v>
      </c>
      <c r="E65" s="130">
        <v>15</v>
      </c>
      <c r="F65" s="86" t="s">
        <v>17</v>
      </c>
      <c r="G65" s="133"/>
      <c r="H65" s="134"/>
      <c r="I65" s="134"/>
      <c r="J65" s="135"/>
      <c r="K65" s="136"/>
      <c r="L65" s="85"/>
      <c r="M65" s="62">
        <v>15</v>
      </c>
      <c r="N65" s="62"/>
      <c r="O65" s="62"/>
      <c r="P65" s="62"/>
      <c r="Q65" s="130">
        <v>15</v>
      </c>
      <c r="R65" s="86" t="s">
        <v>17</v>
      </c>
      <c r="S65" s="133"/>
      <c r="T65" s="134"/>
      <c r="U65" s="134"/>
      <c r="V65" s="135"/>
      <c r="W65" s="136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3" ht="14.25" customHeight="1" thickBot="1" x14ac:dyDescent="0.2">
      <c r="B66" s="25">
        <v>15</v>
      </c>
      <c r="E66" s="131"/>
      <c r="F66" s="87" t="s">
        <v>48</v>
      </c>
      <c r="G66" s="141"/>
      <c r="H66" s="142"/>
      <c r="I66" s="142"/>
      <c r="J66" s="143"/>
      <c r="K66" s="137"/>
      <c r="L66" s="85"/>
      <c r="M66" s="62"/>
      <c r="N66" s="62">
        <v>15</v>
      </c>
      <c r="O66" s="62"/>
      <c r="P66" s="62"/>
      <c r="Q66" s="131"/>
      <c r="R66" s="87" t="s">
        <v>48</v>
      </c>
      <c r="S66" s="141"/>
      <c r="T66" s="142"/>
      <c r="U66" s="142"/>
      <c r="V66" s="143"/>
      <c r="W66" s="137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1:33" ht="14.25" customHeight="1" x14ac:dyDescent="0.15">
      <c r="C67" s="25">
        <v>15</v>
      </c>
      <c r="E67" s="131"/>
      <c r="F67" s="86" t="s">
        <v>17</v>
      </c>
      <c r="G67" s="133"/>
      <c r="H67" s="134"/>
      <c r="I67" s="134"/>
      <c r="J67" s="135"/>
      <c r="K67" s="136"/>
      <c r="L67" s="85"/>
      <c r="M67" s="62"/>
      <c r="N67" s="62"/>
      <c r="O67" s="62">
        <v>15</v>
      </c>
      <c r="P67" s="62"/>
      <c r="Q67" s="131"/>
      <c r="R67" s="86" t="s">
        <v>17</v>
      </c>
      <c r="S67" s="133"/>
      <c r="T67" s="134"/>
      <c r="U67" s="134"/>
      <c r="V67" s="135"/>
      <c r="W67" s="136"/>
      <c r="X67" s="62"/>
      <c r="Y67" s="62"/>
      <c r="Z67" s="62"/>
      <c r="AA67" s="62"/>
      <c r="AB67" s="62"/>
      <c r="AC67" s="62"/>
      <c r="AD67" s="62"/>
      <c r="AE67" s="62"/>
      <c r="AF67" s="62"/>
      <c r="AG67" s="62"/>
    </row>
    <row r="68" spans="1:33" ht="14.25" customHeight="1" thickBot="1" x14ac:dyDescent="0.2">
      <c r="D68" s="25">
        <v>15</v>
      </c>
      <c r="E68" s="132"/>
      <c r="F68" s="87" t="s">
        <v>42</v>
      </c>
      <c r="G68" s="141"/>
      <c r="H68" s="142"/>
      <c r="I68" s="142"/>
      <c r="J68" s="143"/>
      <c r="K68" s="137"/>
      <c r="L68" s="85"/>
      <c r="M68" s="62"/>
      <c r="N68" s="62"/>
      <c r="O68" s="62"/>
      <c r="P68" s="62">
        <v>15</v>
      </c>
      <c r="Q68" s="132"/>
      <c r="R68" s="87" t="s">
        <v>42</v>
      </c>
      <c r="S68" s="141"/>
      <c r="T68" s="142"/>
      <c r="U68" s="142"/>
      <c r="V68" s="143"/>
      <c r="W68" s="137"/>
      <c r="X68" s="62"/>
      <c r="Y68" s="62"/>
      <c r="Z68" s="62"/>
      <c r="AA68" s="62"/>
      <c r="AB68" s="62"/>
      <c r="AC68" s="62"/>
      <c r="AD68" s="62"/>
      <c r="AE68" s="62"/>
      <c r="AF68" s="62"/>
      <c r="AG68" s="62"/>
    </row>
    <row r="69" spans="1:33" ht="14.25" customHeight="1" x14ac:dyDescent="0.15">
      <c r="A69" s="25">
        <v>16</v>
      </c>
      <c r="E69" s="130">
        <v>16</v>
      </c>
      <c r="F69" s="86" t="s">
        <v>17</v>
      </c>
      <c r="G69" s="133"/>
      <c r="H69" s="134"/>
      <c r="I69" s="134"/>
      <c r="J69" s="135"/>
      <c r="K69" s="136"/>
      <c r="L69" s="85"/>
      <c r="M69" s="62">
        <v>16</v>
      </c>
      <c r="N69" s="62"/>
      <c r="O69" s="62"/>
      <c r="P69" s="62"/>
      <c r="Q69" s="130">
        <v>16</v>
      </c>
      <c r="R69" s="86" t="s">
        <v>17</v>
      </c>
      <c r="S69" s="133"/>
      <c r="T69" s="134"/>
      <c r="U69" s="134"/>
      <c r="V69" s="135"/>
      <c r="W69" s="136"/>
      <c r="X69" s="62"/>
      <c r="Y69" s="62"/>
      <c r="Z69" s="62"/>
      <c r="AA69" s="62"/>
      <c r="AB69" s="62"/>
      <c r="AC69" s="62"/>
      <c r="AD69" s="62"/>
      <c r="AE69" s="62"/>
      <c r="AF69" s="62"/>
      <c r="AG69" s="62"/>
    </row>
    <row r="70" spans="1:33" ht="14.25" customHeight="1" thickBot="1" x14ac:dyDescent="0.2">
      <c r="B70" s="25">
        <v>16</v>
      </c>
      <c r="E70" s="131"/>
      <c r="F70" s="87" t="s">
        <v>48</v>
      </c>
      <c r="G70" s="141"/>
      <c r="H70" s="142"/>
      <c r="I70" s="142"/>
      <c r="J70" s="143"/>
      <c r="K70" s="137"/>
      <c r="L70" s="85"/>
      <c r="M70" s="62"/>
      <c r="N70" s="62">
        <v>16</v>
      </c>
      <c r="O70" s="62"/>
      <c r="P70" s="62"/>
      <c r="Q70" s="131"/>
      <c r="R70" s="87" t="s">
        <v>48</v>
      </c>
      <c r="S70" s="141"/>
      <c r="T70" s="142"/>
      <c r="U70" s="142"/>
      <c r="V70" s="143"/>
      <c r="W70" s="137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1:33" ht="14.25" customHeight="1" x14ac:dyDescent="0.15">
      <c r="C71" s="25">
        <v>16</v>
      </c>
      <c r="E71" s="131"/>
      <c r="F71" s="86" t="s">
        <v>17</v>
      </c>
      <c r="G71" s="133"/>
      <c r="H71" s="134"/>
      <c r="I71" s="134"/>
      <c r="J71" s="135"/>
      <c r="K71" s="136"/>
      <c r="L71" s="85"/>
      <c r="M71" s="62"/>
      <c r="N71" s="62"/>
      <c r="O71" s="62">
        <v>16</v>
      </c>
      <c r="P71" s="62"/>
      <c r="Q71" s="131"/>
      <c r="R71" s="86" t="s">
        <v>17</v>
      </c>
      <c r="S71" s="133"/>
      <c r="T71" s="134"/>
      <c r="U71" s="134"/>
      <c r="V71" s="135"/>
      <c r="W71" s="136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1:33" ht="14.25" customHeight="1" thickBot="1" x14ac:dyDescent="0.2">
      <c r="D72" s="25">
        <v>16</v>
      </c>
      <c r="E72" s="132"/>
      <c r="F72" s="87" t="s">
        <v>42</v>
      </c>
      <c r="G72" s="141"/>
      <c r="H72" s="142"/>
      <c r="I72" s="142"/>
      <c r="J72" s="143"/>
      <c r="K72" s="137"/>
      <c r="L72" s="85"/>
      <c r="M72" s="62"/>
      <c r="N72" s="62"/>
      <c r="O72" s="62"/>
      <c r="P72" s="62">
        <v>16</v>
      </c>
      <c r="Q72" s="132"/>
      <c r="R72" s="87" t="s">
        <v>42</v>
      </c>
      <c r="S72" s="141"/>
      <c r="T72" s="142"/>
      <c r="U72" s="142"/>
      <c r="V72" s="143"/>
      <c r="W72" s="137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1:33" ht="14.25" customHeight="1" x14ac:dyDescent="0.15">
      <c r="A73" s="25">
        <v>17</v>
      </c>
      <c r="E73" s="130">
        <v>17</v>
      </c>
      <c r="F73" s="86" t="s">
        <v>17</v>
      </c>
      <c r="G73" s="133"/>
      <c r="H73" s="134"/>
      <c r="I73" s="134"/>
      <c r="J73" s="135"/>
      <c r="K73" s="136"/>
      <c r="L73" s="85"/>
      <c r="M73" s="62">
        <v>17</v>
      </c>
      <c r="N73" s="62"/>
      <c r="O73" s="62"/>
      <c r="P73" s="62"/>
      <c r="Q73" s="130">
        <v>17</v>
      </c>
      <c r="R73" s="86" t="s">
        <v>17</v>
      </c>
      <c r="S73" s="133"/>
      <c r="T73" s="134"/>
      <c r="U73" s="134"/>
      <c r="V73" s="135"/>
      <c r="W73" s="136"/>
      <c r="X73" s="62"/>
      <c r="Y73" s="62"/>
      <c r="Z73" s="62"/>
      <c r="AA73" s="62"/>
      <c r="AB73" s="62"/>
      <c r="AC73" s="62"/>
      <c r="AD73" s="62"/>
      <c r="AE73" s="62"/>
      <c r="AF73" s="62"/>
      <c r="AG73" s="62"/>
    </row>
    <row r="74" spans="1:33" ht="14.25" customHeight="1" thickBot="1" x14ac:dyDescent="0.2">
      <c r="B74" s="25">
        <v>17</v>
      </c>
      <c r="E74" s="131"/>
      <c r="F74" s="87" t="s">
        <v>48</v>
      </c>
      <c r="G74" s="141"/>
      <c r="H74" s="142"/>
      <c r="I74" s="142"/>
      <c r="J74" s="143"/>
      <c r="K74" s="137"/>
      <c r="L74" s="85"/>
      <c r="M74" s="62"/>
      <c r="N74" s="62">
        <v>17</v>
      </c>
      <c r="O74" s="62"/>
      <c r="P74" s="62"/>
      <c r="Q74" s="131"/>
      <c r="R74" s="87" t="s">
        <v>48</v>
      </c>
      <c r="S74" s="141"/>
      <c r="T74" s="142"/>
      <c r="U74" s="142"/>
      <c r="V74" s="143"/>
      <c r="W74" s="137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1:33" ht="14.25" customHeight="1" x14ac:dyDescent="0.15">
      <c r="C75" s="25">
        <v>17</v>
      </c>
      <c r="E75" s="131"/>
      <c r="F75" s="86" t="s">
        <v>17</v>
      </c>
      <c r="G75" s="133"/>
      <c r="H75" s="134"/>
      <c r="I75" s="134"/>
      <c r="J75" s="135"/>
      <c r="K75" s="136"/>
      <c r="L75" s="85"/>
      <c r="M75" s="62"/>
      <c r="N75" s="62"/>
      <c r="O75" s="62">
        <v>17</v>
      </c>
      <c r="P75" s="62"/>
      <c r="Q75" s="131"/>
      <c r="R75" s="86" t="s">
        <v>17</v>
      </c>
      <c r="S75" s="133"/>
      <c r="T75" s="134"/>
      <c r="U75" s="134"/>
      <c r="V75" s="135"/>
      <c r="W75" s="136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1:33" ht="14.25" customHeight="1" thickBot="1" x14ac:dyDescent="0.2">
      <c r="D76" s="25">
        <v>17</v>
      </c>
      <c r="E76" s="132"/>
      <c r="F76" s="87" t="s">
        <v>42</v>
      </c>
      <c r="G76" s="141"/>
      <c r="H76" s="142"/>
      <c r="I76" s="142"/>
      <c r="J76" s="143"/>
      <c r="K76" s="137"/>
      <c r="L76" s="85"/>
      <c r="M76" s="62"/>
      <c r="N76" s="62"/>
      <c r="O76" s="62"/>
      <c r="P76" s="62">
        <v>17</v>
      </c>
      <c r="Q76" s="132"/>
      <c r="R76" s="87" t="s">
        <v>42</v>
      </c>
      <c r="S76" s="141"/>
      <c r="T76" s="142"/>
      <c r="U76" s="142"/>
      <c r="V76" s="143"/>
      <c r="W76" s="137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1:33" ht="14.25" customHeight="1" x14ac:dyDescent="0.15">
      <c r="A77" s="25">
        <v>18</v>
      </c>
      <c r="E77" s="130">
        <v>18</v>
      </c>
      <c r="F77" s="86" t="s">
        <v>17</v>
      </c>
      <c r="G77" s="133"/>
      <c r="H77" s="134"/>
      <c r="I77" s="134"/>
      <c r="J77" s="135"/>
      <c r="K77" s="136"/>
      <c r="L77" s="85"/>
      <c r="M77" s="62">
        <v>18</v>
      </c>
      <c r="N77" s="62"/>
      <c r="O77" s="62"/>
      <c r="P77" s="62"/>
      <c r="Q77" s="130">
        <v>18</v>
      </c>
      <c r="R77" s="86" t="s">
        <v>17</v>
      </c>
      <c r="S77" s="133"/>
      <c r="T77" s="134"/>
      <c r="U77" s="134"/>
      <c r="V77" s="135"/>
      <c r="W77" s="136"/>
      <c r="X77" s="62"/>
      <c r="Y77" s="62"/>
      <c r="Z77" s="62"/>
      <c r="AA77" s="62"/>
      <c r="AB77" s="62"/>
      <c r="AC77" s="62"/>
      <c r="AD77" s="62"/>
      <c r="AE77" s="62"/>
      <c r="AF77" s="62"/>
      <c r="AG77" s="62"/>
    </row>
    <row r="78" spans="1:33" ht="14.25" customHeight="1" thickBot="1" x14ac:dyDescent="0.2">
      <c r="B78" s="25">
        <v>18</v>
      </c>
      <c r="E78" s="131"/>
      <c r="F78" s="87" t="s">
        <v>48</v>
      </c>
      <c r="G78" s="141"/>
      <c r="H78" s="142"/>
      <c r="I78" s="142"/>
      <c r="J78" s="143"/>
      <c r="K78" s="137"/>
      <c r="L78" s="85"/>
      <c r="M78" s="62"/>
      <c r="N78" s="62">
        <v>18</v>
      </c>
      <c r="O78" s="62"/>
      <c r="P78" s="62"/>
      <c r="Q78" s="131"/>
      <c r="R78" s="87" t="s">
        <v>48</v>
      </c>
      <c r="S78" s="141"/>
      <c r="T78" s="142"/>
      <c r="U78" s="142"/>
      <c r="V78" s="143"/>
      <c r="W78" s="137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1:33" ht="14.25" customHeight="1" x14ac:dyDescent="0.15">
      <c r="C79" s="25">
        <v>18</v>
      </c>
      <c r="E79" s="131"/>
      <c r="F79" s="86" t="s">
        <v>17</v>
      </c>
      <c r="G79" s="133"/>
      <c r="H79" s="134"/>
      <c r="I79" s="134"/>
      <c r="J79" s="135"/>
      <c r="K79" s="136"/>
      <c r="L79" s="85"/>
      <c r="M79" s="62"/>
      <c r="N79" s="62"/>
      <c r="O79" s="62">
        <v>18</v>
      </c>
      <c r="P79" s="62"/>
      <c r="Q79" s="131"/>
      <c r="R79" s="86" t="s">
        <v>17</v>
      </c>
      <c r="S79" s="133"/>
      <c r="T79" s="134"/>
      <c r="U79" s="134"/>
      <c r="V79" s="135"/>
      <c r="W79" s="136"/>
      <c r="X79" s="62"/>
      <c r="Y79" s="62"/>
      <c r="Z79" s="62"/>
      <c r="AA79" s="62"/>
      <c r="AB79" s="62"/>
      <c r="AC79" s="62"/>
      <c r="AD79" s="62"/>
      <c r="AE79" s="62"/>
      <c r="AF79" s="62"/>
      <c r="AG79" s="62"/>
    </row>
    <row r="80" spans="1:33" ht="14.25" customHeight="1" thickBot="1" x14ac:dyDescent="0.2">
      <c r="D80" s="25">
        <v>18</v>
      </c>
      <c r="E80" s="132"/>
      <c r="F80" s="87" t="s">
        <v>42</v>
      </c>
      <c r="G80" s="141"/>
      <c r="H80" s="142"/>
      <c r="I80" s="142"/>
      <c r="J80" s="143"/>
      <c r="K80" s="137"/>
      <c r="L80" s="85"/>
      <c r="M80" s="62"/>
      <c r="N80" s="62"/>
      <c r="O80" s="62"/>
      <c r="P80" s="62">
        <v>18</v>
      </c>
      <c r="Q80" s="132"/>
      <c r="R80" s="87" t="s">
        <v>42</v>
      </c>
      <c r="S80" s="141"/>
      <c r="T80" s="142"/>
      <c r="U80" s="142"/>
      <c r="V80" s="143"/>
      <c r="W80" s="137"/>
      <c r="X80" s="62"/>
      <c r="Y80" s="62"/>
      <c r="Z80" s="62"/>
      <c r="AA80" s="62"/>
      <c r="AB80" s="62"/>
      <c r="AC80" s="62"/>
      <c r="AD80" s="62"/>
      <c r="AE80" s="62"/>
      <c r="AF80" s="62"/>
      <c r="AG80" s="62"/>
    </row>
    <row r="81" spans="1:33" ht="14.25" customHeight="1" x14ac:dyDescent="0.15">
      <c r="A81" s="25">
        <v>19</v>
      </c>
      <c r="E81" s="130">
        <v>19</v>
      </c>
      <c r="F81" s="86" t="s">
        <v>17</v>
      </c>
      <c r="G81" s="133"/>
      <c r="H81" s="134"/>
      <c r="I81" s="134"/>
      <c r="J81" s="135"/>
      <c r="K81" s="136"/>
      <c r="L81" s="85"/>
      <c r="M81" s="62">
        <v>19</v>
      </c>
      <c r="N81" s="62"/>
      <c r="O81" s="62"/>
      <c r="P81" s="62"/>
      <c r="Q81" s="130">
        <v>19</v>
      </c>
      <c r="R81" s="86" t="s">
        <v>17</v>
      </c>
      <c r="S81" s="133"/>
      <c r="T81" s="134"/>
      <c r="U81" s="134"/>
      <c r="V81" s="135"/>
      <c r="W81" s="136"/>
      <c r="X81" s="62"/>
      <c r="Y81" s="62"/>
      <c r="Z81" s="62"/>
      <c r="AA81" s="62"/>
      <c r="AB81" s="62"/>
      <c r="AC81" s="62"/>
      <c r="AD81" s="62"/>
      <c r="AE81" s="62"/>
      <c r="AF81" s="62"/>
      <c r="AG81" s="62"/>
    </row>
    <row r="82" spans="1:33" ht="14.25" customHeight="1" thickBot="1" x14ac:dyDescent="0.2">
      <c r="B82" s="25">
        <v>19</v>
      </c>
      <c r="E82" s="131"/>
      <c r="F82" s="87" t="s">
        <v>48</v>
      </c>
      <c r="G82" s="141"/>
      <c r="H82" s="142"/>
      <c r="I82" s="142"/>
      <c r="J82" s="143"/>
      <c r="K82" s="137"/>
      <c r="L82" s="85"/>
      <c r="M82" s="62"/>
      <c r="N82" s="62">
        <v>19</v>
      </c>
      <c r="O82" s="62"/>
      <c r="P82" s="62"/>
      <c r="Q82" s="131"/>
      <c r="R82" s="87" t="s">
        <v>48</v>
      </c>
      <c r="S82" s="141"/>
      <c r="T82" s="142"/>
      <c r="U82" s="142"/>
      <c r="V82" s="143"/>
      <c r="W82" s="137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1:33" ht="14.25" customHeight="1" x14ac:dyDescent="0.15">
      <c r="C83" s="25">
        <v>19</v>
      </c>
      <c r="E83" s="131"/>
      <c r="F83" s="86" t="s">
        <v>17</v>
      </c>
      <c r="G83" s="133"/>
      <c r="H83" s="134"/>
      <c r="I83" s="134"/>
      <c r="J83" s="135"/>
      <c r="K83" s="136"/>
      <c r="L83" s="85"/>
      <c r="M83" s="62"/>
      <c r="N83" s="62"/>
      <c r="O83" s="62">
        <v>19</v>
      </c>
      <c r="P83" s="62"/>
      <c r="Q83" s="131"/>
      <c r="R83" s="86" t="s">
        <v>17</v>
      </c>
      <c r="S83" s="133"/>
      <c r="T83" s="134"/>
      <c r="U83" s="134"/>
      <c r="V83" s="135"/>
      <c r="W83" s="136"/>
      <c r="X83" s="62"/>
      <c r="Y83" s="62"/>
      <c r="Z83" s="62"/>
      <c r="AA83" s="62"/>
      <c r="AB83" s="62"/>
      <c r="AC83" s="62"/>
      <c r="AD83" s="62"/>
      <c r="AE83" s="62"/>
      <c r="AF83" s="62"/>
      <c r="AG83" s="62"/>
    </row>
    <row r="84" spans="1:33" ht="14.25" customHeight="1" thickBot="1" x14ac:dyDescent="0.2">
      <c r="D84" s="25">
        <v>19</v>
      </c>
      <c r="E84" s="132"/>
      <c r="F84" s="87" t="s">
        <v>42</v>
      </c>
      <c r="G84" s="141"/>
      <c r="H84" s="142"/>
      <c r="I84" s="142"/>
      <c r="J84" s="143"/>
      <c r="K84" s="137"/>
      <c r="L84" s="85"/>
      <c r="M84" s="62"/>
      <c r="N84" s="62"/>
      <c r="O84" s="62"/>
      <c r="P84" s="62">
        <v>19</v>
      </c>
      <c r="Q84" s="132"/>
      <c r="R84" s="87" t="s">
        <v>42</v>
      </c>
      <c r="S84" s="141"/>
      <c r="T84" s="142"/>
      <c r="U84" s="142"/>
      <c r="V84" s="143"/>
      <c r="W84" s="137"/>
      <c r="X84" s="62"/>
      <c r="Y84" s="62"/>
      <c r="Z84" s="62"/>
      <c r="AA84" s="62"/>
      <c r="AB84" s="62"/>
      <c r="AC84" s="62"/>
      <c r="AD84" s="62"/>
      <c r="AE84" s="62"/>
      <c r="AF84" s="62"/>
      <c r="AG84" s="62"/>
    </row>
    <row r="85" spans="1:33" ht="14.25" customHeight="1" x14ac:dyDescent="0.15">
      <c r="A85" s="25">
        <v>20</v>
      </c>
      <c r="E85" s="130">
        <v>20</v>
      </c>
      <c r="F85" s="86" t="s">
        <v>17</v>
      </c>
      <c r="G85" s="133"/>
      <c r="H85" s="134"/>
      <c r="I85" s="134"/>
      <c r="J85" s="135"/>
      <c r="K85" s="136"/>
      <c r="L85" s="85"/>
      <c r="M85" s="62">
        <v>20</v>
      </c>
      <c r="N85" s="62"/>
      <c r="O85" s="62"/>
      <c r="P85" s="62"/>
      <c r="Q85" s="130">
        <v>20</v>
      </c>
      <c r="R85" s="86" t="s">
        <v>17</v>
      </c>
      <c r="S85" s="133"/>
      <c r="T85" s="134"/>
      <c r="U85" s="134"/>
      <c r="V85" s="135"/>
      <c r="W85" s="136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1:33" ht="14.25" customHeight="1" thickBot="1" x14ac:dyDescent="0.2">
      <c r="B86" s="25">
        <v>20</v>
      </c>
      <c r="E86" s="131"/>
      <c r="F86" s="87" t="s">
        <v>48</v>
      </c>
      <c r="G86" s="141"/>
      <c r="H86" s="142"/>
      <c r="I86" s="142"/>
      <c r="J86" s="143"/>
      <c r="K86" s="137"/>
      <c r="L86" s="85"/>
      <c r="M86" s="62"/>
      <c r="N86" s="62">
        <v>20</v>
      </c>
      <c r="O86" s="62"/>
      <c r="P86" s="62"/>
      <c r="Q86" s="131"/>
      <c r="R86" s="87" t="s">
        <v>48</v>
      </c>
      <c r="S86" s="141"/>
      <c r="T86" s="142"/>
      <c r="U86" s="142"/>
      <c r="V86" s="143"/>
      <c r="W86" s="137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ht="14.25" customHeight="1" x14ac:dyDescent="0.15">
      <c r="C87" s="25">
        <v>20</v>
      </c>
      <c r="E87" s="131"/>
      <c r="F87" s="86" t="s">
        <v>17</v>
      </c>
      <c r="G87" s="133"/>
      <c r="H87" s="134"/>
      <c r="I87" s="134"/>
      <c r="J87" s="135"/>
      <c r="K87" s="136"/>
      <c r="L87" s="85"/>
      <c r="M87" s="62"/>
      <c r="N87" s="62"/>
      <c r="O87" s="62">
        <v>20</v>
      </c>
      <c r="P87" s="62"/>
      <c r="Q87" s="131"/>
      <c r="R87" s="86" t="s">
        <v>17</v>
      </c>
      <c r="S87" s="133"/>
      <c r="T87" s="134"/>
      <c r="U87" s="134"/>
      <c r="V87" s="135"/>
      <c r="W87" s="136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ht="14.25" customHeight="1" thickBot="1" x14ac:dyDescent="0.2">
      <c r="D88" s="25">
        <v>20</v>
      </c>
      <c r="E88" s="132"/>
      <c r="F88" s="87" t="s">
        <v>42</v>
      </c>
      <c r="G88" s="141"/>
      <c r="H88" s="142"/>
      <c r="I88" s="142"/>
      <c r="J88" s="143"/>
      <c r="K88" s="137"/>
      <c r="L88" s="85"/>
      <c r="M88" s="62"/>
      <c r="N88" s="62"/>
      <c r="O88" s="62"/>
      <c r="P88" s="62">
        <v>20</v>
      </c>
      <c r="Q88" s="132"/>
      <c r="R88" s="87" t="s">
        <v>42</v>
      </c>
      <c r="S88" s="141"/>
      <c r="T88" s="142"/>
      <c r="U88" s="142"/>
      <c r="V88" s="143"/>
      <c r="W88" s="137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1:33" ht="14.25" customHeight="1" x14ac:dyDescent="0.15">
      <c r="A89" s="25">
        <v>21</v>
      </c>
      <c r="E89" s="130">
        <v>21</v>
      </c>
      <c r="F89" s="86" t="s">
        <v>17</v>
      </c>
      <c r="G89" s="133"/>
      <c r="H89" s="134"/>
      <c r="I89" s="134"/>
      <c r="J89" s="135"/>
      <c r="K89" s="136"/>
      <c r="L89" s="85"/>
      <c r="M89" s="62">
        <v>21</v>
      </c>
      <c r="N89" s="62"/>
      <c r="O89" s="62"/>
      <c r="P89" s="62"/>
      <c r="Q89" s="130">
        <v>21</v>
      </c>
      <c r="R89" s="86" t="s">
        <v>17</v>
      </c>
      <c r="S89" s="133"/>
      <c r="T89" s="134"/>
      <c r="U89" s="134"/>
      <c r="V89" s="135"/>
      <c r="W89" s="136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1:33" ht="14.25" customHeight="1" thickBot="1" x14ac:dyDescent="0.2">
      <c r="B90" s="25">
        <v>21</v>
      </c>
      <c r="E90" s="131"/>
      <c r="F90" s="87" t="s">
        <v>48</v>
      </c>
      <c r="G90" s="141"/>
      <c r="H90" s="142"/>
      <c r="I90" s="142"/>
      <c r="J90" s="143"/>
      <c r="K90" s="137"/>
      <c r="L90" s="85"/>
      <c r="M90" s="62"/>
      <c r="N90" s="62">
        <v>21</v>
      </c>
      <c r="O90" s="62"/>
      <c r="P90" s="62"/>
      <c r="Q90" s="131"/>
      <c r="R90" s="87" t="s">
        <v>48</v>
      </c>
      <c r="S90" s="141"/>
      <c r="T90" s="142"/>
      <c r="U90" s="142"/>
      <c r="V90" s="143"/>
      <c r="W90" s="137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1:33" ht="14.25" customHeight="1" x14ac:dyDescent="0.15">
      <c r="C91" s="25">
        <v>21</v>
      </c>
      <c r="E91" s="131"/>
      <c r="F91" s="86" t="s">
        <v>17</v>
      </c>
      <c r="G91" s="133"/>
      <c r="H91" s="134"/>
      <c r="I91" s="134"/>
      <c r="J91" s="135"/>
      <c r="K91" s="136"/>
      <c r="L91" s="85"/>
      <c r="M91" s="62"/>
      <c r="N91" s="62"/>
      <c r="O91" s="62">
        <v>21</v>
      </c>
      <c r="P91" s="62"/>
      <c r="Q91" s="131"/>
      <c r="R91" s="86" t="s">
        <v>17</v>
      </c>
      <c r="S91" s="133"/>
      <c r="T91" s="134"/>
      <c r="U91" s="134"/>
      <c r="V91" s="135"/>
      <c r="W91" s="136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1:33" ht="14.25" customHeight="1" thickBot="1" x14ac:dyDescent="0.2">
      <c r="D92" s="25">
        <v>21</v>
      </c>
      <c r="E92" s="132"/>
      <c r="F92" s="87" t="s">
        <v>42</v>
      </c>
      <c r="G92" s="141"/>
      <c r="H92" s="142"/>
      <c r="I92" s="142"/>
      <c r="J92" s="143"/>
      <c r="K92" s="137"/>
      <c r="L92" s="85"/>
      <c r="M92" s="62"/>
      <c r="N92" s="62"/>
      <c r="O92" s="62"/>
      <c r="P92" s="62">
        <v>21</v>
      </c>
      <c r="Q92" s="132"/>
      <c r="R92" s="87" t="s">
        <v>42</v>
      </c>
      <c r="S92" s="141"/>
      <c r="T92" s="142"/>
      <c r="U92" s="142"/>
      <c r="V92" s="143"/>
      <c r="W92" s="137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1:33" ht="14.25" customHeight="1" x14ac:dyDescent="0.15">
      <c r="A93" s="25">
        <v>22</v>
      </c>
      <c r="E93" s="130">
        <v>22</v>
      </c>
      <c r="F93" s="86" t="s">
        <v>17</v>
      </c>
      <c r="G93" s="133"/>
      <c r="H93" s="134"/>
      <c r="I93" s="134"/>
      <c r="J93" s="135"/>
      <c r="K93" s="136"/>
      <c r="L93" s="85"/>
      <c r="M93" s="62">
        <v>22</v>
      </c>
      <c r="N93" s="62"/>
      <c r="O93" s="62"/>
      <c r="P93" s="62"/>
      <c r="Q93" s="130">
        <v>22</v>
      </c>
      <c r="R93" s="86" t="s">
        <v>17</v>
      </c>
      <c r="S93" s="133"/>
      <c r="T93" s="134"/>
      <c r="U93" s="134"/>
      <c r="V93" s="135"/>
      <c r="W93" s="136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1:33" ht="14.25" customHeight="1" thickBot="1" x14ac:dyDescent="0.2">
      <c r="B94" s="25">
        <v>22</v>
      </c>
      <c r="E94" s="131"/>
      <c r="F94" s="87" t="s">
        <v>48</v>
      </c>
      <c r="G94" s="141"/>
      <c r="H94" s="142"/>
      <c r="I94" s="142"/>
      <c r="J94" s="143"/>
      <c r="K94" s="137"/>
      <c r="L94" s="85"/>
      <c r="M94" s="62"/>
      <c r="N94" s="62">
        <v>22</v>
      </c>
      <c r="O94" s="62"/>
      <c r="P94" s="62"/>
      <c r="Q94" s="131"/>
      <c r="R94" s="87" t="s">
        <v>48</v>
      </c>
      <c r="S94" s="141"/>
      <c r="T94" s="142"/>
      <c r="U94" s="142"/>
      <c r="V94" s="143"/>
      <c r="W94" s="137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1:33" ht="14.25" customHeight="1" x14ac:dyDescent="0.15">
      <c r="C95" s="25">
        <v>22</v>
      </c>
      <c r="E95" s="131"/>
      <c r="F95" s="86" t="s">
        <v>17</v>
      </c>
      <c r="G95" s="133"/>
      <c r="H95" s="134"/>
      <c r="I95" s="134"/>
      <c r="J95" s="135"/>
      <c r="K95" s="136"/>
      <c r="L95" s="85"/>
      <c r="M95" s="62"/>
      <c r="N95" s="62"/>
      <c r="O95" s="62">
        <v>22</v>
      </c>
      <c r="P95" s="62"/>
      <c r="Q95" s="131"/>
      <c r="R95" s="86" t="s">
        <v>17</v>
      </c>
      <c r="S95" s="133"/>
      <c r="T95" s="134"/>
      <c r="U95" s="134"/>
      <c r="V95" s="135"/>
      <c r="W95" s="136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1:33" ht="14.25" customHeight="1" thickBot="1" x14ac:dyDescent="0.2">
      <c r="D96" s="25">
        <v>22</v>
      </c>
      <c r="E96" s="132"/>
      <c r="F96" s="87" t="s">
        <v>42</v>
      </c>
      <c r="G96" s="141"/>
      <c r="H96" s="142"/>
      <c r="I96" s="142"/>
      <c r="J96" s="143"/>
      <c r="K96" s="137"/>
      <c r="L96" s="85"/>
      <c r="M96" s="62"/>
      <c r="N96" s="62"/>
      <c r="O96" s="62"/>
      <c r="P96" s="62">
        <v>22</v>
      </c>
      <c r="Q96" s="132"/>
      <c r="R96" s="87" t="s">
        <v>42</v>
      </c>
      <c r="S96" s="141"/>
      <c r="T96" s="142"/>
      <c r="U96" s="142"/>
      <c r="V96" s="143"/>
      <c r="W96" s="137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1:33" ht="14.25" customHeight="1" x14ac:dyDescent="0.15">
      <c r="A97" s="25">
        <v>23</v>
      </c>
      <c r="E97" s="130">
        <v>23</v>
      </c>
      <c r="F97" s="86" t="s">
        <v>17</v>
      </c>
      <c r="G97" s="133"/>
      <c r="H97" s="134"/>
      <c r="I97" s="134"/>
      <c r="J97" s="135"/>
      <c r="K97" s="136"/>
      <c r="L97" s="85"/>
      <c r="M97" s="62">
        <v>23</v>
      </c>
      <c r="N97" s="62"/>
      <c r="O97" s="62"/>
      <c r="P97" s="62"/>
      <c r="Q97" s="130">
        <v>23</v>
      </c>
      <c r="R97" s="86" t="s">
        <v>17</v>
      </c>
      <c r="S97" s="133"/>
      <c r="T97" s="134"/>
      <c r="U97" s="134"/>
      <c r="V97" s="135"/>
      <c r="W97" s="136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1:33" ht="14.25" customHeight="1" thickBot="1" x14ac:dyDescent="0.2">
      <c r="B98" s="25">
        <v>23</v>
      </c>
      <c r="E98" s="131"/>
      <c r="F98" s="87" t="s">
        <v>48</v>
      </c>
      <c r="G98" s="141"/>
      <c r="H98" s="142"/>
      <c r="I98" s="142"/>
      <c r="J98" s="143"/>
      <c r="K98" s="137"/>
      <c r="L98" s="85"/>
      <c r="M98" s="62"/>
      <c r="N98" s="62">
        <v>23</v>
      </c>
      <c r="O98" s="62"/>
      <c r="P98" s="62"/>
      <c r="Q98" s="131"/>
      <c r="R98" s="87" t="s">
        <v>48</v>
      </c>
      <c r="S98" s="141"/>
      <c r="T98" s="142"/>
      <c r="U98" s="142"/>
      <c r="V98" s="143"/>
      <c r="W98" s="137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1:33" ht="14.25" customHeight="1" x14ac:dyDescent="0.15">
      <c r="C99" s="25">
        <v>23</v>
      </c>
      <c r="E99" s="131"/>
      <c r="F99" s="86" t="s">
        <v>17</v>
      </c>
      <c r="G99" s="133"/>
      <c r="H99" s="134"/>
      <c r="I99" s="134"/>
      <c r="J99" s="135"/>
      <c r="K99" s="136"/>
      <c r="L99" s="85"/>
      <c r="M99" s="62"/>
      <c r="N99" s="62"/>
      <c r="O99" s="62">
        <v>23</v>
      </c>
      <c r="P99" s="62"/>
      <c r="Q99" s="131"/>
      <c r="R99" s="86" t="s">
        <v>17</v>
      </c>
      <c r="S99" s="133"/>
      <c r="T99" s="134"/>
      <c r="U99" s="134"/>
      <c r="V99" s="135"/>
      <c r="W99" s="136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1:33" ht="14.25" customHeight="1" thickBot="1" x14ac:dyDescent="0.2">
      <c r="D100" s="25">
        <v>23</v>
      </c>
      <c r="E100" s="132"/>
      <c r="F100" s="87" t="s">
        <v>42</v>
      </c>
      <c r="G100" s="141"/>
      <c r="H100" s="142"/>
      <c r="I100" s="142"/>
      <c r="J100" s="143"/>
      <c r="K100" s="137"/>
      <c r="L100" s="85"/>
      <c r="M100" s="62"/>
      <c r="N100" s="62"/>
      <c r="O100" s="62"/>
      <c r="P100" s="62">
        <v>23</v>
      </c>
      <c r="Q100" s="132"/>
      <c r="R100" s="87" t="s">
        <v>42</v>
      </c>
      <c r="S100" s="141"/>
      <c r="T100" s="142"/>
      <c r="U100" s="142"/>
      <c r="V100" s="143"/>
      <c r="W100" s="137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1:33" ht="14.25" customHeight="1" x14ac:dyDescent="0.15">
      <c r="A101" s="25">
        <v>24</v>
      </c>
      <c r="E101" s="130">
        <v>24</v>
      </c>
      <c r="F101" s="86" t="s">
        <v>17</v>
      </c>
      <c r="G101" s="133"/>
      <c r="H101" s="134"/>
      <c r="I101" s="134"/>
      <c r="J101" s="135"/>
      <c r="K101" s="136"/>
      <c r="L101" s="85"/>
      <c r="M101" s="62">
        <v>24</v>
      </c>
      <c r="N101" s="62"/>
      <c r="O101" s="62"/>
      <c r="P101" s="62"/>
      <c r="Q101" s="130">
        <v>24</v>
      </c>
      <c r="R101" s="86" t="s">
        <v>17</v>
      </c>
      <c r="S101" s="133"/>
      <c r="T101" s="134"/>
      <c r="U101" s="134"/>
      <c r="V101" s="135"/>
      <c r="W101" s="136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1:33" ht="14.25" customHeight="1" thickBot="1" x14ac:dyDescent="0.2">
      <c r="B102" s="25">
        <v>24</v>
      </c>
      <c r="E102" s="131"/>
      <c r="F102" s="87" t="s">
        <v>48</v>
      </c>
      <c r="G102" s="141"/>
      <c r="H102" s="142"/>
      <c r="I102" s="142"/>
      <c r="J102" s="143"/>
      <c r="K102" s="137"/>
      <c r="L102" s="85"/>
      <c r="M102" s="62"/>
      <c r="N102" s="62">
        <v>24</v>
      </c>
      <c r="O102" s="62"/>
      <c r="P102" s="62"/>
      <c r="Q102" s="131"/>
      <c r="R102" s="87" t="s">
        <v>48</v>
      </c>
      <c r="S102" s="141"/>
      <c r="T102" s="142"/>
      <c r="U102" s="142"/>
      <c r="V102" s="143"/>
      <c r="W102" s="137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1:33" ht="14.25" customHeight="1" x14ac:dyDescent="0.15">
      <c r="C103" s="25">
        <v>24</v>
      </c>
      <c r="E103" s="131"/>
      <c r="F103" s="86" t="s">
        <v>17</v>
      </c>
      <c r="G103" s="133"/>
      <c r="H103" s="134"/>
      <c r="I103" s="134"/>
      <c r="J103" s="135"/>
      <c r="K103" s="136"/>
      <c r="L103" s="85"/>
      <c r="M103" s="62"/>
      <c r="N103" s="62"/>
      <c r="O103" s="62">
        <v>24</v>
      </c>
      <c r="P103" s="62"/>
      <c r="Q103" s="131"/>
      <c r="R103" s="86" t="s">
        <v>17</v>
      </c>
      <c r="S103" s="133"/>
      <c r="T103" s="134"/>
      <c r="U103" s="134"/>
      <c r="V103" s="135"/>
      <c r="W103" s="136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1:33" ht="14.25" customHeight="1" thickBot="1" x14ac:dyDescent="0.2">
      <c r="D104" s="25">
        <v>24</v>
      </c>
      <c r="E104" s="132"/>
      <c r="F104" s="87" t="s">
        <v>42</v>
      </c>
      <c r="G104" s="141"/>
      <c r="H104" s="142"/>
      <c r="I104" s="142"/>
      <c r="J104" s="143"/>
      <c r="K104" s="137"/>
      <c r="L104" s="85"/>
      <c r="M104" s="62"/>
      <c r="N104" s="62"/>
      <c r="O104" s="62"/>
      <c r="P104" s="62">
        <v>24</v>
      </c>
      <c r="Q104" s="132"/>
      <c r="R104" s="87" t="s">
        <v>42</v>
      </c>
      <c r="S104" s="141"/>
      <c r="T104" s="142"/>
      <c r="U104" s="142"/>
      <c r="V104" s="143"/>
      <c r="W104" s="137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1:33" ht="14.25" customHeight="1" x14ac:dyDescent="0.15">
      <c r="A105" s="25">
        <v>25</v>
      </c>
      <c r="E105" s="130">
        <v>25</v>
      </c>
      <c r="F105" s="86" t="s">
        <v>17</v>
      </c>
      <c r="G105" s="133"/>
      <c r="H105" s="134"/>
      <c r="I105" s="134"/>
      <c r="J105" s="135"/>
      <c r="K105" s="136"/>
      <c r="L105" s="85"/>
      <c r="M105" s="62">
        <v>25</v>
      </c>
      <c r="N105" s="62"/>
      <c r="O105" s="62"/>
      <c r="P105" s="62"/>
      <c r="Q105" s="130">
        <v>25</v>
      </c>
      <c r="R105" s="86" t="s">
        <v>17</v>
      </c>
      <c r="S105" s="133"/>
      <c r="T105" s="134"/>
      <c r="U105" s="134"/>
      <c r="V105" s="135"/>
      <c r="W105" s="136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1:33" ht="14.25" customHeight="1" thickBot="1" x14ac:dyDescent="0.2">
      <c r="B106" s="25">
        <v>25</v>
      </c>
      <c r="E106" s="131"/>
      <c r="F106" s="87" t="s">
        <v>48</v>
      </c>
      <c r="G106" s="141"/>
      <c r="H106" s="142"/>
      <c r="I106" s="142"/>
      <c r="J106" s="143"/>
      <c r="K106" s="137"/>
      <c r="L106" s="85"/>
      <c r="M106" s="62"/>
      <c r="N106" s="62">
        <v>25</v>
      </c>
      <c r="O106" s="62"/>
      <c r="P106" s="62"/>
      <c r="Q106" s="131"/>
      <c r="R106" s="87" t="s">
        <v>48</v>
      </c>
      <c r="S106" s="141"/>
      <c r="T106" s="142"/>
      <c r="U106" s="142"/>
      <c r="V106" s="143"/>
      <c r="W106" s="137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1:33" ht="14.25" customHeight="1" x14ac:dyDescent="0.15">
      <c r="C107" s="25">
        <v>25</v>
      </c>
      <c r="E107" s="131"/>
      <c r="F107" s="86" t="s">
        <v>17</v>
      </c>
      <c r="G107" s="133"/>
      <c r="H107" s="134"/>
      <c r="I107" s="134"/>
      <c r="J107" s="135"/>
      <c r="K107" s="136"/>
      <c r="L107" s="85"/>
      <c r="M107" s="62"/>
      <c r="N107" s="62"/>
      <c r="O107" s="62">
        <v>25</v>
      </c>
      <c r="P107" s="62"/>
      <c r="Q107" s="131"/>
      <c r="R107" s="86" t="s">
        <v>17</v>
      </c>
      <c r="S107" s="133"/>
      <c r="T107" s="134"/>
      <c r="U107" s="134"/>
      <c r="V107" s="135"/>
      <c r="W107" s="136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  <row r="108" spans="1:33" ht="14.25" customHeight="1" thickBot="1" x14ac:dyDescent="0.2">
      <c r="D108" s="25">
        <v>25</v>
      </c>
      <c r="E108" s="132"/>
      <c r="F108" s="87" t="s">
        <v>42</v>
      </c>
      <c r="G108" s="141"/>
      <c r="H108" s="142"/>
      <c r="I108" s="142"/>
      <c r="J108" s="143"/>
      <c r="K108" s="137"/>
      <c r="L108" s="85"/>
      <c r="M108" s="62"/>
      <c r="N108" s="62"/>
      <c r="O108" s="62"/>
      <c r="P108" s="62">
        <v>25</v>
      </c>
      <c r="Q108" s="132"/>
      <c r="R108" s="87" t="s">
        <v>42</v>
      </c>
      <c r="S108" s="141"/>
      <c r="T108" s="142"/>
      <c r="U108" s="142"/>
      <c r="V108" s="143"/>
      <c r="W108" s="137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</row>
    <row r="109" spans="1:33" ht="14.25" customHeight="1" x14ac:dyDescent="0.15">
      <c r="A109" s="25">
        <v>26</v>
      </c>
      <c r="E109" s="130">
        <v>26</v>
      </c>
      <c r="F109" s="86" t="s">
        <v>17</v>
      </c>
      <c r="G109" s="133"/>
      <c r="H109" s="134"/>
      <c r="I109" s="134"/>
      <c r="J109" s="135"/>
      <c r="K109" s="136"/>
      <c r="L109" s="85"/>
      <c r="M109" s="62">
        <v>26</v>
      </c>
      <c r="N109" s="62"/>
      <c r="O109" s="62"/>
      <c r="P109" s="62"/>
      <c r="Q109" s="130">
        <v>26</v>
      </c>
      <c r="R109" s="86" t="s">
        <v>17</v>
      </c>
      <c r="S109" s="133"/>
      <c r="T109" s="134"/>
      <c r="U109" s="134"/>
      <c r="V109" s="135"/>
      <c r="W109" s="136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1:33" ht="14.25" customHeight="1" thickBot="1" x14ac:dyDescent="0.2">
      <c r="B110" s="25">
        <v>26</v>
      </c>
      <c r="E110" s="131"/>
      <c r="F110" s="87" t="s">
        <v>48</v>
      </c>
      <c r="G110" s="141"/>
      <c r="H110" s="142"/>
      <c r="I110" s="142"/>
      <c r="J110" s="143"/>
      <c r="K110" s="137"/>
      <c r="L110" s="85"/>
      <c r="M110" s="62"/>
      <c r="N110" s="62">
        <v>26</v>
      </c>
      <c r="O110" s="62"/>
      <c r="P110" s="62"/>
      <c r="Q110" s="131"/>
      <c r="R110" s="87" t="s">
        <v>48</v>
      </c>
      <c r="S110" s="141"/>
      <c r="T110" s="142"/>
      <c r="U110" s="142"/>
      <c r="V110" s="143"/>
      <c r="W110" s="137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1:33" ht="14.25" customHeight="1" x14ac:dyDescent="0.15">
      <c r="C111" s="25">
        <v>26</v>
      </c>
      <c r="E111" s="131"/>
      <c r="F111" s="86" t="s">
        <v>17</v>
      </c>
      <c r="G111" s="133"/>
      <c r="H111" s="134"/>
      <c r="I111" s="134"/>
      <c r="J111" s="135"/>
      <c r="K111" s="136"/>
      <c r="L111" s="85"/>
      <c r="M111" s="62"/>
      <c r="N111" s="62"/>
      <c r="O111" s="62">
        <v>26</v>
      </c>
      <c r="P111" s="62"/>
      <c r="Q111" s="131"/>
      <c r="R111" s="86" t="s">
        <v>17</v>
      </c>
      <c r="S111" s="133"/>
      <c r="T111" s="134"/>
      <c r="U111" s="134"/>
      <c r="V111" s="135"/>
      <c r="W111" s="136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</row>
    <row r="112" spans="1:33" ht="14.25" customHeight="1" thickBot="1" x14ac:dyDescent="0.2">
      <c r="D112" s="25">
        <v>26</v>
      </c>
      <c r="E112" s="132"/>
      <c r="F112" s="87" t="s">
        <v>42</v>
      </c>
      <c r="G112" s="141"/>
      <c r="H112" s="142"/>
      <c r="I112" s="142"/>
      <c r="J112" s="143"/>
      <c r="K112" s="137"/>
      <c r="L112" s="85"/>
      <c r="M112" s="62"/>
      <c r="N112" s="62"/>
      <c r="O112" s="62"/>
      <c r="P112" s="62">
        <v>26</v>
      </c>
      <c r="Q112" s="132"/>
      <c r="R112" s="87" t="s">
        <v>42</v>
      </c>
      <c r="S112" s="141"/>
      <c r="T112" s="142"/>
      <c r="U112" s="142"/>
      <c r="V112" s="143"/>
      <c r="W112" s="137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1:33" ht="14.25" customHeight="1" x14ac:dyDescent="0.15">
      <c r="A113" s="25">
        <v>27</v>
      </c>
      <c r="E113" s="130">
        <v>27</v>
      </c>
      <c r="F113" s="86" t="s">
        <v>17</v>
      </c>
      <c r="G113" s="133"/>
      <c r="H113" s="134"/>
      <c r="I113" s="134"/>
      <c r="J113" s="135"/>
      <c r="K113" s="136"/>
      <c r="L113" s="85"/>
      <c r="M113" s="62">
        <v>27</v>
      </c>
      <c r="N113" s="62"/>
      <c r="O113" s="62"/>
      <c r="P113" s="62"/>
      <c r="Q113" s="130">
        <v>27</v>
      </c>
      <c r="R113" s="86" t="s">
        <v>17</v>
      </c>
      <c r="S113" s="133"/>
      <c r="T113" s="134"/>
      <c r="U113" s="134"/>
      <c r="V113" s="135"/>
      <c r="W113" s="136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1:33" ht="14.25" customHeight="1" thickBot="1" x14ac:dyDescent="0.2">
      <c r="B114" s="25">
        <v>27</v>
      </c>
      <c r="E114" s="131"/>
      <c r="F114" s="87" t="s">
        <v>48</v>
      </c>
      <c r="G114" s="141"/>
      <c r="H114" s="142"/>
      <c r="I114" s="142"/>
      <c r="J114" s="143"/>
      <c r="K114" s="137"/>
      <c r="L114" s="85"/>
      <c r="M114" s="62"/>
      <c r="N114" s="62">
        <v>27</v>
      </c>
      <c r="O114" s="62"/>
      <c r="P114" s="62"/>
      <c r="Q114" s="131"/>
      <c r="R114" s="87" t="s">
        <v>48</v>
      </c>
      <c r="S114" s="141"/>
      <c r="T114" s="142"/>
      <c r="U114" s="142"/>
      <c r="V114" s="143"/>
      <c r="W114" s="137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1:33" ht="14.25" customHeight="1" x14ac:dyDescent="0.15">
      <c r="C115" s="25">
        <v>27</v>
      </c>
      <c r="E115" s="131"/>
      <c r="F115" s="86" t="s">
        <v>17</v>
      </c>
      <c r="G115" s="133"/>
      <c r="H115" s="134"/>
      <c r="I115" s="134"/>
      <c r="J115" s="135"/>
      <c r="K115" s="136"/>
      <c r="L115" s="85"/>
      <c r="M115" s="62"/>
      <c r="N115" s="62"/>
      <c r="O115" s="62">
        <v>27</v>
      </c>
      <c r="P115" s="62"/>
      <c r="Q115" s="131"/>
      <c r="R115" s="86" t="s">
        <v>17</v>
      </c>
      <c r="S115" s="133"/>
      <c r="T115" s="134"/>
      <c r="U115" s="134"/>
      <c r="V115" s="135"/>
      <c r="W115" s="136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1:33" ht="14.25" customHeight="1" thickBot="1" x14ac:dyDescent="0.2">
      <c r="D116" s="25">
        <v>27</v>
      </c>
      <c r="E116" s="132"/>
      <c r="F116" s="87" t="s">
        <v>42</v>
      </c>
      <c r="G116" s="141"/>
      <c r="H116" s="142"/>
      <c r="I116" s="142"/>
      <c r="J116" s="143"/>
      <c r="K116" s="137"/>
      <c r="L116" s="85"/>
      <c r="M116" s="62"/>
      <c r="N116" s="62"/>
      <c r="O116" s="62"/>
      <c r="P116" s="62">
        <v>27</v>
      </c>
      <c r="Q116" s="132"/>
      <c r="R116" s="87" t="s">
        <v>42</v>
      </c>
      <c r="S116" s="141"/>
      <c r="T116" s="142"/>
      <c r="U116" s="142"/>
      <c r="V116" s="143"/>
      <c r="W116" s="137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1:33" ht="14.25" customHeight="1" x14ac:dyDescent="0.15">
      <c r="A117" s="25">
        <v>28</v>
      </c>
      <c r="E117" s="130">
        <v>28</v>
      </c>
      <c r="F117" s="86" t="s">
        <v>17</v>
      </c>
      <c r="G117" s="133"/>
      <c r="H117" s="134"/>
      <c r="I117" s="134"/>
      <c r="J117" s="135"/>
      <c r="K117" s="136"/>
      <c r="L117" s="85"/>
      <c r="M117" s="62">
        <v>28</v>
      </c>
      <c r="N117" s="62"/>
      <c r="O117" s="62"/>
      <c r="P117" s="62"/>
      <c r="Q117" s="130">
        <v>28</v>
      </c>
      <c r="R117" s="86" t="s">
        <v>17</v>
      </c>
      <c r="S117" s="133"/>
      <c r="T117" s="134"/>
      <c r="U117" s="134"/>
      <c r="V117" s="135"/>
      <c r="W117" s="136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1:33" ht="14.25" customHeight="1" thickBot="1" x14ac:dyDescent="0.2">
      <c r="B118" s="25">
        <v>28</v>
      </c>
      <c r="E118" s="131"/>
      <c r="F118" s="87" t="s">
        <v>48</v>
      </c>
      <c r="G118" s="141"/>
      <c r="H118" s="142"/>
      <c r="I118" s="142"/>
      <c r="J118" s="143"/>
      <c r="K118" s="137"/>
      <c r="L118" s="85"/>
      <c r="M118" s="62"/>
      <c r="N118" s="62">
        <v>28</v>
      </c>
      <c r="O118" s="62"/>
      <c r="P118" s="62"/>
      <c r="Q118" s="131"/>
      <c r="R118" s="87" t="s">
        <v>48</v>
      </c>
      <c r="S118" s="141"/>
      <c r="T118" s="142"/>
      <c r="U118" s="142"/>
      <c r="V118" s="143"/>
      <c r="W118" s="137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</row>
    <row r="119" spans="1:33" ht="14.25" customHeight="1" x14ac:dyDescent="0.15">
      <c r="C119" s="25">
        <v>28</v>
      </c>
      <c r="E119" s="131"/>
      <c r="F119" s="86" t="s">
        <v>17</v>
      </c>
      <c r="G119" s="133"/>
      <c r="H119" s="134"/>
      <c r="I119" s="134"/>
      <c r="J119" s="135"/>
      <c r="K119" s="136"/>
      <c r="L119" s="85"/>
      <c r="M119" s="62"/>
      <c r="N119" s="62"/>
      <c r="O119" s="62">
        <v>28</v>
      </c>
      <c r="P119" s="62"/>
      <c r="Q119" s="131"/>
      <c r="R119" s="86" t="s">
        <v>17</v>
      </c>
      <c r="S119" s="133"/>
      <c r="T119" s="134"/>
      <c r="U119" s="134"/>
      <c r="V119" s="135"/>
      <c r="W119" s="13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1:33" ht="14.25" customHeight="1" thickBot="1" x14ac:dyDescent="0.2">
      <c r="D120" s="25">
        <v>28</v>
      </c>
      <c r="E120" s="132"/>
      <c r="F120" s="87" t="s">
        <v>42</v>
      </c>
      <c r="G120" s="141"/>
      <c r="H120" s="142"/>
      <c r="I120" s="142"/>
      <c r="J120" s="143"/>
      <c r="K120" s="137"/>
      <c r="L120" s="85"/>
      <c r="M120" s="62"/>
      <c r="N120" s="62"/>
      <c r="O120" s="62"/>
      <c r="P120" s="62">
        <v>28</v>
      </c>
      <c r="Q120" s="132"/>
      <c r="R120" s="87" t="s">
        <v>42</v>
      </c>
      <c r="S120" s="141"/>
      <c r="T120" s="142"/>
      <c r="U120" s="142"/>
      <c r="V120" s="143"/>
      <c r="W120" s="137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1:33" ht="14.25" customHeight="1" x14ac:dyDescent="0.15">
      <c r="A121" s="25">
        <v>29</v>
      </c>
      <c r="E121" s="130">
        <v>29</v>
      </c>
      <c r="F121" s="86" t="s">
        <v>17</v>
      </c>
      <c r="G121" s="133"/>
      <c r="H121" s="134"/>
      <c r="I121" s="134"/>
      <c r="J121" s="135"/>
      <c r="K121" s="136"/>
      <c r="L121" s="85"/>
      <c r="M121" s="62">
        <v>29</v>
      </c>
      <c r="N121" s="62"/>
      <c r="O121" s="62"/>
      <c r="P121" s="62"/>
      <c r="Q121" s="130">
        <v>29</v>
      </c>
      <c r="R121" s="86" t="s">
        <v>17</v>
      </c>
      <c r="S121" s="133"/>
      <c r="T121" s="134"/>
      <c r="U121" s="134"/>
      <c r="V121" s="135"/>
      <c r="W121" s="136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1:33" ht="14.25" customHeight="1" thickBot="1" x14ac:dyDescent="0.2">
      <c r="B122" s="25">
        <v>29</v>
      </c>
      <c r="E122" s="131"/>
      <c r="F122" s="87" t="s">
        <v>48</v>
      </c>
      <c r="G122" s="141"/>
      <c r="H122" s="142"/>
      <c r="I122" s="142"/>
      <c r="J122" s="143"/>
      <c r="K122" s="137"/>
      <c r="L122" s="85"/>
      <c r="M122" s="62"/>
      <c r="N122" s="62">
        <v>29</v>
      </c>
      <c r="O122" s="62"/>
      <c r="P122" s="62"/>
      <c r="Q122" s="131"/>
      <c r="R122" s="87" t="s">
        <v>48</v>
      </c>
      <c r="S122" s="141"/>
      <c r="T122" s="142"/>
      <c r="U122" s="142"/>
      <c r="V122" s="143"/>
      <c r="W122" s="137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1:33" ht="14.25" customHeight="1" x14ac:dyDescent="0.15">
      <c r="C123" s="25">
        <v>29</v>
      </c>
      <c r="E123" s="131"/>
      <c r="F123" s="86" t="s">
        <v>17</v>
      </c>
      <c r="G123" s="133"/>
      <c r="H123" s="134"/>
      <c r="I123" s="134"/>
      <c r="J123" s="135"/>
      <c r="K123" s="136"/>
      <c r="L123" s="85"/>
      <c r="M123" s="62"/>
      <c r="N123" s="62"/>
      <c r="O123" s="62">
        <v>29</v>
      </c>
      <c r="P123" s="62"/>
      <c r="Q123" s="131"/>
      <c r="R123" s="86" t="s">
        <v>17</v>
      </c>
      <c r="S123" s="133"/>
      <c r="T123" s="134"/>
      <c r="U123" s="134"/>
      <c r="V123" s="135"/>
      <c r="W123" s="136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1:33" ht="14.25" customHeight="1" thickBot="1" x14ac:dyDescent="0.2">
      <c r="D124" s="25">
        <v>29</v>
      </c>
      <c r="E124" s="132"/>
      <c r="F124" s="87" t="s">
        <v>42</v>
      </c>
      <c r="G124" s="141"/>
      <c r="H124" s="142"/>
      <c r="I124" s="142"/>
      <c r="J124" s="143"/>
      <c r="K124" s="137"/>
      <c r="L124" s="85"/>
      <c r="M124" s="62"/>
      <c r="N124" s="62"/>
      <c r="O124" s="62"/>
      <c r="P124" s="62">
        <v>29</v>
      </c>
      <c r="Q124" s="132"/>
      <c r="R124" s="87" t="s">
        <v>42</v>
      </c>
      <c r="S124" s="141"/>
      <c r="T124" s="142"/>
      <c r="U124" s="142"/>
      <c r="V124" s="143"/>
      <c r="W124" s="137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1:33" ht="14.25" customHeight="1" x14ac:dyDescent="0.15">
      <c r="A125" s="25">
        <v>30</v>
      </c>
      <c r="E125" s="130">
        <v>30</v>
      </c>
      <c r="F125" s="86" t="s">
        <v>17</v>
      </c>
      <c r="G125" s="133"/>
      <c r="H125" s="134"/>
      <c r="I125" s="134"/>
      <c r="J125" s="135"/>
      <c r="K125" s="136"/>
      <c r="L125" s="85"/>
      <c r="M125" s="62">
        <v>30</v>
      </c>
      <c r="N125" s="62"/>
      <c r="O125" s="62"/>
      <c r="P125" s="62"/>
      <c r="Q125" s="130">
        <v>30</v>
      </c>
      <c r="R125" s="86" t="s">
        <v>17</v>
      </c>
      <c r="S125" s="133"/>
      <c r="T125" s="134"/>
      <c r="U125" s="134"/>
      <c r="V125" s="135"/>
      <c r="W125" s="136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1:33" ht="14.25" customHeight="1" thickBot="1" x14ac:dyDescent="0.2">
      <c r="B126" s="25">
        <v>30</v>
      </c>
      <c r="E126" s="131"/>
      <c r="F126" s="87" t="s">
        <v>48</v>
      </c>
      <c r="G126" s="141"/>
      <c r="H126" s="142"/>
      <c r="I126" s="142"/>
      <c r="J126" s="143"/>
      <c r="K126" s="137"/>
      <c r="L126" s="85"/>
      <c r="M126" s="62"/>
      <c r="N126" s="62">
        <v>30</v>
      </c>
      <c r="O126" s="62"/>
      <c r="P126" s="62"/>
      <c r="Q126" s="131"/>
      <c r="R126" s="87" t="s">
        <v>48</v>
      </c>
      <c r="S126" s="141"/>
      <c r="T126" s="142"/>
      <c r="U126" s="142"/>
      <c r="V126" s="143"/>
      <c r="W126" s="137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1:33" ht="14.25" customHeight="1" x14ac:dyDescent="0.15">
      <c r="C127" s="25">
        <v>30</v>
      </c>
      <c r="E127" s="131"/>
      <c r="F127" s="86" t="s">
        <v>17</v>
      </c>
      <c r="G127" s="133"/>
      <c r="H127" s="134"/>
      <c r="I127" s="134"/>
      <c r="J127" s="135"/>
      <c r="K127" s="136"/>
      <c r="L127" s="85"/>
      <c r="M127" s="62"/>
      <c r="N127" s="62"/>
      <c r="O127" s="62">
        <v>30</v>
      </c>
      <c r="P127" s="62"/>
      <c r="Q127" s="131"/>
      <c r="R127" s="86" t="s">
        <v>17</v>
      </c>
      <c r="S127" s="133"/>
      <c r="T127" s="134"/>
      <c r="U127" s="134"/>
      <c r="V127" s="135"/>
      <c r="W127" s="136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1:33" ht="14.25" customHeight="1" thickBot="1" x14ac:dyDescent="0.2">
      <c r="D128" s="25">
        <v>30</v>
      </c>
      <c r="E128" s="132"/>
      <c r="F128" s="87" t="s">
        <v>42</v>
      </c>
      <c r="G128" s="141"/>
      <c r="H128" s="142"/>
      <c r="I128" s="142"/>
      <c r="J128" s="143"/>
      <c r="K128" s="137"/>
      <c r="L128" s="85"/>
      <c r="M128" s="62"/>
      <c r="N128" s="62"/>
      <c r="O128" s="62"/>
      <c r="P128" s="62">
        <v>30</v>
      </c>
      <c r="Q128" s="132"/>
      <c r="R128" s="87" t="s">
        <v>42</v>
      </c>
      <c r="S128" s="141"/>
      <c r="T128" s="142"/>
      <c r="U128" s="142"/>
      <c r="V128" s="143"/>
      <c r="W128" s="137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1:33" ht="14.25" customHeight="1" x14ac:dyDescent="0.15">
      <c r="A129" s="25">
        <v>31</v>
      </c>
      <c r="E129" s="130">
        <v>31</v>
      </c>
      <c r="F129" s="86" t="s">
        <v>17</v>
      </c>
      <c r="G129" s="133"/>
      <c r="H129" s="134"/>
      <c r="I129" s="134"/>
      <c r="J129" s="135"/>
      <c r="K129" s="136"/>
      <c r="L129" s="85"/>
      <c r="M129" s="62">
        <v>31</v>
      </c>
      <c r="N129" s="62"/>
      <c r="O129" s="62"/>
      <c r="P129" s="62"/>
      <c r="Q129" s="130">
        <v>31</v>
      </c>
      <c r="R129" s="86" t="s">
        <v>17</v>
      </c>
      <c r="S129" s="133"/>
      <c r="T129" s="134"/>
      <c r="U129" s="134"/>
      <c r="V129" s="135"/>
      <c r="W129" s="136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1:33" ht="14.25" customHeight="1" thickBot="1" x14ac:dyDescent="0.2">
      <c r="B130" s="25">
        <v>31</v>
      </c>
      <c r="E130" s="131"/>
      <c r="F130" s="87" t="s">
        <v>48</v>
      </c>
      <c r="G130" s="141"/>
      <c r="H130" s="142"/>
      <c r="I130" s="142"/>
      <c r="J130" s="143"/>
      <c r="K130" s="137"/>
      <c r="L130" s="85"/>
      <c r="M130" s="62"/>
      <c r="N130" s="62">
        <v>31</v>
      </c>
      <c r="O130" s="62"/>
      <c r="P130" s="62"/>
      <c r="Q130" s="131"/>
      <c r="R130" s="87" t="s">
        <v>48</v>
      </c>
      <c r="S130" s="141"/>
      <c r="T130" s="142"/>
      <c r="U130" s="142"/>
      <c r="V130" s="143"/>
      <c r="W130" s="137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1:33" ht="14.25" customHeight="1" x14ac:dyDescent="0.15">
      <c r="C131" s="25">
        <v>31</v>
      </c>
      <c r="E131" s="131"/>
      <c r="F131" s="86" t="s">
        <v>17</v>
      </c>
      <c r="G131" s="133"/>
      <c r="H131" s="134"/>
      <c r="I131" s="134"/>
      <c r="J131" s="135"/>
      <c r="K131" s="136"/>
      <c r="L131" s="85"/>
      <c r="M131" s="62"/>
      <c r="N131" s="62"/>
      <c r="O131" s="62">
        <v>31</v>
      </c>
      <c r="P131" s="62"/>
      <c r="Q131" s="131"/>
      <c r="R131" s="86" t="s">
        <v>17</v>
      </c>
      <c r="S131" s="133"/>
      <c r="T131" s="134"/>
      <c r="U131" s="134"/>
      <c r="V131" s="135"/>
      <c r="W131" s="136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1:33" ht="14.25" customHeight="1" thickBot="1" x14ac:dyDescent="0.2">
      <c r="D132" s="25">
        <v>31</v>
      </c>
      <c r="E132" s="132"/>
      <c r="F132" s="87" t="s">
        <v>42</v>
      </c>
      <c r="G132" s="141"/>
      <c r="H132" s="142"/>
      <c r="I132" s="142"/>
      <c r="J132" s="143"/>
      <c r="K132" s="137"/>
      <c r="L132" s="85"/>
      <c r="M132" s="62"/>
      <c r="N132" s="62"/>
      <c r="O132" s="62"/>
      <c r="P132" s="62">
        <v>31</v>
      </c>
      <c r="Q132" s="132"/>
      <c r="R132" s="87" t="s">
        <v>42</v>
      </c>
      <c r="S132" s="141"/>
      <c r="T132" s="142"/>
      <c r="U132" s="142"/>
      <c r="V132" s="143"/>
      <c r="W132" s="137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1:33" ht="14.25" customHeight="1" x14ac:dyDescent="0.15">
      <c r="A133" s="25">
        <v>32</v>
      </c>
      <c r="E133" s="130">
        <v>32</v>
      </c>
      <c r="F133" s="86" t="s">
        <v>17</v>
      </c>
      <c r="G133" s="133"/>
      <c r="H133" s="134"/>
      <c r="I133" s="134"/>
      <c r="J133" s="135"/>
      <c r="K133" s="136"/>
      <c r="L133" s="85"/>
      <c r="M133" s="62">
        <v>32</v>
      </c>
      <c r="N133" s="62"/>
      <c r="O133" s="62"/>
      <c r="P133" s="62"/>
      <c r="Q133" s="130">
        <v>32</v>
      </c>
      <c r="R133" s="86" t="s">
        <v>17</v>
      </c>
      <c r="S133" s="133"/>
      <c r="T133" s="134"/>
      <c r="U133" s="134"/>
      <c r="V133" s="135"/>
      <c r="W133" s="136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1:33" ht="14.25" customHeight="1" thickBot="1" x14ac:dyDescent="0.2">
      <c r="B134" s="25">
        <v>32</v>
      </c>
      <c r="E134" s="131"/>
      <c r="F134" s="87" t="s">
        <v>48</v>
      </c>
      <c r="G134" s="141"/>
      <c r="H134" s="142"/>
      <c r="I134" s="142"/>
      <c r="J134" s="143"/>
      <c r="K134" s="137"/>
      <c r="L134" s="85"/>
      <c r="M134" s="62"/>
      <c r="N134" s="62">
        <v>32</v>
      </c>
      <c r="O134" s="62"/>
      <c r="P134" s="62"/>
      <c r="Q134" s="131"/>
      <c r="R134" s="87" t="s">
        <v>48</v>
      </c>
      <c r="S134" s="141"/>
      <c r="T134" s="142"/>
      <c r="U134" s="142"/>
      <c r="V134" s="143"/>
      <c r="W134" s="137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1:33" ht="14.25" customHeight="1" x14ac:dyDescent="0.15">
      <c r="C135" s="25">
        <v>32</v>
      </c>
      <c r="E135" s="131"/>
      <c r="F135" s="86" t="s">
        <v>17</v>
      </c>
      <c r="G135" s="133"/>
      <c r="H135" s="134"/>
      <c r="I135" s="134"/>
      <c r="J135" s="135"/>
      <c r="K135" s="136"/>
      <c r="L135" s="85"/>
      <c r="M135" s="62"/>
      <c r="N135" s="62"/>
      <c r="O135" s="62">
        <v>32</v>
      </c>
      <c r="P135" s="62"/>
      <c r="Q135" s="131"/>
      <c r="R135" s="86" t="s">
        <v>17</v>
      </c>
      <c r="S135" s="133"/>
      <c r="T135" s="134"/>
      <c r="U135" s="134"/>
      <c r="V135" s="135"/>
      <c r="W135" s="136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1:33" ht="14.25" customHeight="1" thickBot="1" x14ac:dyDescent="0.2">
      <c r="D136" s="25">
        <v>32</v>
      </c>
      <c r="E136" s="132"/>
      <c r="F136" s="87" t="s">
        <v>42</v>
      </c>
      <c r="G136" s="141"/>
      <c r="H136" s="142"/>
      <c r="I136" s="142"/>
      <c r="J136" s="143"/>
      <c r="K136" s="137"/>
      <c r="L136" s="85"/>
      <c r="M136" s="62"/>
      <c r="N136" s="62"/>
      <c r="O136" s="62"/>
      <c r="P136" s="62">
        <v>32</v>
      </c>
      <c r="Q136" s="132"/>
      <c r="R136" s="87" t="s">
        <v>42</v>
      </c>
      <c r="S136" s="141"/>
      <c r="T136" s="142"/>
      <c r="U136" s="142"/>
      <c r="V136" s="143"/>
      <c r="W136" s="137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1:33" ht="14.25" customHeight="1" x14ac:dyDescent="0.15">
      <c r="A137" s="25">
        <v>33</v>
      </c>
      <c r="E137" s="130">
        <v>33</v>
      </c>
      <c r="F137" s="86" t="s">
        <v>17</v>
      </c>
      <c r="G137" s="133"/>
      <c r="H137" s="134"/>
      <c r="I137" s="134"/>
      <c r="J137" s="135"/>
      <c r="K137" s="136"/>
      <c r="L137" s="85"/>
      <c r="M137" s="62">
        <v>33</v>
      </c>
      <c r="N137" s="62"/>
      <c r="O137" s="62"/>
      <c r="P137" s="62"/>
      <c r="Q137" s="130">
        <v>33</v>
      </c>
      <c r="R137" s="86" t="s">
        <v>17</v>
      </c>
      <c r="S137" s="133"/>
      <c r="T137" s="134"/>
      <c r="U137" s="134"/>
      <c r="V137" s="135"/>
      <c r="W137" s="136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1:33" ht="14.25" customHeight="1" thickBot="1" x14ac:dyDescent="0.2">
      <c r="B138" s="25">
        <v>33</v>
      </c>
      <c r="E138" s="131"/>
      <c r="F138" s="87" t="s">
        <v>48</v>
      </c>
      <c r="G138" s="141"/>
      <c r="H138" s="142"/>
      <c r="I138" s="142"/>
      <c r="J138" s="143"/>
      <c r="K138" s="137"/>
      <c r="L138" s="85"/>
      <c r="M138" s="62"/>
      <c r="N138" s="62">
        <v>33</v>
      </c>
      <c r="O138" s="62"/>
      <c r="P138" s="62"/>
      <c r="Q138" s="131"/>
      <c r="R138" s="87" t="s">
        <v>48</v>
      </c>
      <c r="S138" s="141"/>
      <c r="T138" s="142"/>
      <c r="U138" s="142"/>
      <c r="V138" s="143"/>
      <c r="W138" s="137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1:33" ht="14.25" customHeight="1" x14ac:dyDescent="0.15">
      <c r="C139" s="25">
        <v>33</v>
      </c>
      <c r="E139" s="131"/>
      <c r="F139" s="86" t="s">
        <v>17</v>
      </c>
      <c r="G139" s="133"/>
      <c r="H139" s="134"/>
      <c r="I139" s="134"/>
      <c r="J139" s="135"/>
      <c r="K139" s="136"/>
      <c r="L139" s="85"/>
      <c r="M139" s="62"/>
      <c r="N139" s="62"/>
      <c r="O139" s="62">
        <v>33</v>
      </c>
      <c r="P139" s="62"/>
      <c r="Q139" s="131"/>
      <c r="R139" s="86" t="s">
        <v>17</v>
      </c>
      <c r="S139" s="133"/>
      <c r="T139" s="134"/>
      <c r="U139" s="134"/>
      <c r="V139" s="135"/>
      <c r="W139" s="136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1:33" ht="14.25" customHeight="1" thickBot="1" x14ac:dyDescent="0.2">
      <c r="D140" s="25">
        <v>33</v>
      </c>
      <c r="E140" s="132"/>
      <c r="F140" s="87" t="s">
        <v>42</v>
      </c>
      <c r="G140" s="141"/>
      <c r="H140" s="142"/>
      <c r="I140" s="142"/>
      <c r="J140" s="143"/>
      <c r="K140" s="137"/>
      <c r="L140" s="85"/>
      <c r="M140" s="62"/>
      <c r="N140" s="62"/>
      <c r="O140" s="62"/>
      <c r="P140" s="62">
        <v>33</v>
      </c>
      <c r="Q140" s="132"/>
      <c r="R140" s="87" t="s">
        <v>42</v>
      </c>
      <c r="S140" s="141"/>
      <c r="T140" s="142"/>
      <c r="U140" s="142"/>
      <c r="V140" s="143"/>
      <c r="W140" s="137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1:33" ht="14.25" customHeight="1" x14ac:dyDescent="0.15">
      <c r="A141" s="25">
        <v>34</v>
      </c>
      <c r="E141" s="130">
        <v>34</v>
      </c>
      <c r="F141" s="86" t="s">
        <v>17</v>
      </c>
      <c r="G141" s="133"/>
      <c r="H141" s="134"/>
      <c r="I141" s="134"/>
      <c r="J141" s="135"/>
      <c r="K141" s="136"/>
      <c r="L141" s="85"/>
      <c r="M141" s="62">
        <v>34</v>
      </c>
      <c r="N141" s="62"/>
      <c r="O141" s="62"/>
      <c r="P141" s="62"/>
      <c r="Q141" s="130">
        <v>34</v>
      </c>
      <c r="R141" s="86" t="s">
        <v>17</v>
      </c>
      <c r="S141" s="133"/>
      <c r="T141" s="134"/>
      <c r="U141" s="134"/>
      <c r="V141" s="135"/>
      <c r="W141" s="136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1:33" ht="14.25" customHeight="1" thickBot="1" x14ac:dyDescent="0.2">
      <c r="B142" s="25">
        <v>34</v>
      </c>
      <c r="E142" s="131"/>
      <c r="F142" s="87" t="s">
        <v>48</v>
      </c>
      <c r="G142" s="141"/>
      <c r="H142" s="142"/>
      <c r="I142" s="142"/>
      <c r="J142" s="143"/>
      <c r="K142" s="137"/>
      <c r="L142" s="85"/>
      <c r="M142" s="62"/>
      <c r="N142" s="62">
        <v>34</v>
      </c>
      <c r="O142" s="62"/>
      <c r="P142" s="62"/>
      <c r="Q142" s="131"/>
      <c r="R142" s="87" t="s">
        <v>48</v>
      </c>
      <c r="S142" s="141"/>
      <c r="T142" s="142"/>
      <c r="U142" s="142"/>
      <c r="V142" s="143"/>
      <c r="W142" s="137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1:33" ht="14.25" customHeight="1" x14ac:dyDescent="0.15">
      <c r="C143" s="25">
        <v>34</v>
      </c>
      <c r="E143" s="131"/>
      <c r="F143" s="86" t="s">
        <v>17</v>
      </c>
      <c r="G143" s="133"/>
      <c r="H143" s="134"/>
      <c r="I143" s="134"/>
      <c r="J143" s="135"/>
      <c r="K143" s="136"/>
      <c r="L143" s="85"/>
      <c r="M143" s="62"/>
      <c r="N143" s="62"/>
      <c r="O143" s="62">
        <v>34</v>
      </c>
      <c r="P143" s="62"/>
      <c r="Q143" s="131"/>
      <c r="R143" s="86" t="s">
        <v>17</v>
      </c>
      <c r="S143" s="133"/>
      <c r="T143" s="134"/>
      <c r="U143" s="134"/>
      <c r="V143" s="135"/>
      <c r="W143" s="136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1:33" ht="14.25" customHeight="1" thickBot="1" x14ac:dyDescent="0.2">
      <c r="D144" s="25">
        <v>34</v>
      </c>
      <c r="E144" s="132"/>
      <c r="F144" s="87" t="s">
        <v>42</v>
      </c>
      <c r="G144" s="141"/>
      <c r="H144" s="142"/>
      <c r="I144" s="142"/>
      <c r="J144" s="143"/>
      <c r="K144" s="137"/>
      <c r="L144" s="85"/>
      <c r="M144" s="62"/>
      <c r="N144" s="62"/>
      <c r="O144" s="62"/>
      <c r="P144" s="62">
        <v>34</v>
      </c>
      <c r="Q144" s="132"/>
      <c r="R144" s="87" t="s">
        <v>42</v>
      </c>
      <c r="S144" s="141"/>
      <c r="T144" s="142"/>
      <c r="U144" s="142"/>
      <c r="V144" s="143"/>
      <c r="W144" s="137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1:33" ht="14.25" customHeight="1" x14ac:dyDescent="0.15">
      <c r="A145" s="25">
        <v>35</v>
      </c>
      <c r="E145" s="130">
        <v>35</v>
      </c>
      <c r="F145" s="86" t="s">
        <v>17</v>
      </c>
      <c r="G145" s="133"/>
      <c r="H145" s="134"/>
      <c r="I145" s="134"/>
      <c r="J145" s="135"/>
      <c r="K145" s="136"/>
      <c r="L145" s="85"/>
      <c r="M145" s="62">
        <v>35</v>
      </c>
      <c r="N145" s="62"/>
      <c r="O145" s="62"/>
      <c r="P145" s="62"/>
      <c r="Q145" s="130">
        <v>35</v>
      </c>
      <c r="R145" s="86" t="s">
        <v>17</v>
      </c>
      <c r="S145" s="133"/>
      <c r="T145" s="134"/>
      <c r="U145" s="134"/>
      <c r="V145" s="135"/>
      <c r="W145" s="136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1:33" ht="14.25" customHeight="1" thickBot="1" x14ac:dyDescent="0.2">
      <c r="B146" s="25">
        <v>35</v>
      </c>
      <c r="E146" s="131"/>
      <c r="F146" s="87" t="s">
        <v>48</v>
      </c>
      <c r="G146" s="141"/>
      <c r="H146" s="142"/>
      <c r="I146" s="142"/>
      <c r="J146" s="143"/>
      <c r="K146" s="137"/>
      <c r="L146" s="85"/>
      <c r="M146" s="62"/>
      <c r="N146" s="62">
        <v>35</v>
      </c>
      <c r="O146" s="62"/>
      <c r="P146" s="62"/>
      <c r="Q146" s="131"/>
      <c r="R146" s="87" t="s">
        <v>48</v>
      </c>
      <c r="S146" s="141"/>
      <c r="T146" s="142"/>
      <c r="U146" s="142"/>
      <c r="V146" s="143"/>
      <c r="W146" s="137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1:33" ht="14.25" customHeight="1" x14ac:dyDescent="0.15">
      <c r="C147" s="25">
        <v>35</v>
      </c>
      <c r="E147" s="131"/>
      <c r="F147" s="86" t="s">
        <v>17</v>
      </c>
      <c r="G147" s="133"/>
      <c r="H147" s="134"/>
      <c r="I147" s="134"/>
      <c r="J147" s="135"/>
      <c r="K147" s="136"/>
      <c r="L147" s="85"/>
      <c r="M147" s="62"/>
      <c r="N147" s="62"/>
      <c r="O147" s="62">
        <v>35</v>
      </c>
      <c r="P147" s="62"/>
      <c r="Q147" s="131"/>
      <c r="R147" s="86" t="s">
        <v>17</v>
      </c>
      <c r="S147" s="133"/>
      <c r="T147" s="134"/>
      <c r="U147" s="134"/>
      <c r="V147" s="135"/>
      <c r="W147" s="136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1:33" ht="14.25" customHeight="1" thickBot="1" x14ac:dyDescent="0.2">
      <c r="D148" s="25">
        <v>35</v>
      </c>
      <c r="E148" s="132"/>
      <c r="F148" s="87" t="s">
        <v>42</v>
      </c>
      <c r="G148" s="141"/>
      <c r="H148" s="142"/>
      <c r="I148" s="142"/>
      <c r="J148" s="143"/>
      <c r="K148" s="137"/>
      <c r="L148" s="85"/>
      <c r="M148" s="62"/>
      <c r="N148" s="62"/>
      <c r="O148" s="62"/>
      <c r="P148" s="62">
        <v>35</v>
      </c>
      <c r="Q148" s="132"/>
      <c r="R148" s="87" t="s">
        <v>42</v>
      </c>
      <c r="S148" s="141"/>
      <c r="T148" s="142"/>
      <c r="U148" s="142"/>
      <c r="V148" s="143"/>
      <c r="W148" s="137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1:33" ht="14.25" customHeight="1" x14ac:dyDescent="0.15">
      <c r="A149" s="25">
        <v>36</v>
      </c>
      <c r="E149" s="130">
        <v>36</v>
      </c>
      <c r="F149" s="86" t="s">
        <v>17</v>
      </c>
      <c r="G149" s="133"/>
      <c r="H149" s="134"/>
      <c r="I149" s="134"/>
      <c r="J149" s="135"/>
      <c r="K149" s="136"/>
      <c r="L149" s="85"/>
      <c r="M149" s="62">
        <v>36</v>
      </c>
      <c r="N149" s="62"/>
      <c r="O149" s="62"/>
      <c r="P149" s="62"/>
      <c r="Q149" s="130">
        <v>36</v>
      </c>
      <c r="R149" s="86" t="s">
        <v>17</v>
      </c>
      <c r="S149" s="133"/>
      <c r="T149" s="134"/>
      <c r="U149" s="134"/>
      <c r="V149" s="135"/>
      <c r="W149" s="136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1:33" ht="14.25" customHeight="1" thickBot="1" x14ac:dyDescent="0.2">
      <c r="B150" s="25">
        <v>36</v>
      </c>
      <c r="E150" s="131"/>
      <c r="F150" s="87" t="s">
        <v>48</v>
      </c>
      <c r="G150" s="141"/>
      <c r="H150" s="142"/>
      <c r="I150" s="142"/>
      <c r="J150" s="143"/>
      <c r="K150" s="137"/>
      <c r="L150" s="85"/>
      <c r="M150" s="62"/>
      <c r="N150" s="62">
        <v>36</v>
      </c>
      <c r="O150" s="62"/>
      <c r="P150" s="62"/>
      <c r="Q150" s="131"/>
      <c r="R150" s="87" t="s">
        <v>48</v>
      </c>
      <c r="S150" s="141"/>
      <c r="T150" s="142"/>
      <c r="U150" s="142"/>
      <c r="V150" s="143"/>
      <c r="W150" s="137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1:33" ht="14.25" customHeight="1" x14ac:dyDescent="0.15">
      <c r="C151" s="25">
        <v>36</v>
      </c>
      <c r="E151" s="131"/>
      <c r="F151" s="86" t="s">
        <v>17</v>
      </c>
      <c r="G151" s="133"/>
      <c r="H151" s="134"/>
      <c r="I151" s="134"/>
      <c r="J151" s="135"/>
      <c r="K151" s="136"/>
      <c r="L151" s="85"/>
      <c r="M151" s="62"/>
      <c r="N151" s="62"/>
      <c r="O151" s="62">
        <v>36</v>
      </c>
      <c r="P151" s="62"/>
      <c r="Q151" s="131"/>
      <c r="R151" s="86" t="s">
        <v>17</v>
      </c>
      <c r="S151" s="133"/>
      <c r="T151" s="134"/>
      <c r="U151" s="134"/>
      <c r="V151" s="135"/>
      <c r="W151" s="136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1:33" ht="14.25" customHeight="1" thickBot="1" x14ac:dyDescent="0.2">
      <c r="D152" s="25">
        <v>36</v>
      </c>
      <c r="E152" s="132"/>
      <c r="F152" s="87" t="s">
        <v>42</v>
      </c>
      <c r="G152" s="141"/>
      <c r="H152" s="142"/>
      <c r="I152" s="142"/>
      <c r="J152" s="143"/>
      <c r="K152" s="137"/>
      <c r="L152" s="85"/>
      <c r="M152" s="62"/>
      <c r="N152" s="62"/>
      <c r="O152" s="62"/>
      <c r="P152" s="62">
        <v>36</v>
      </c>
      <c r="Q152" s="132"/>
      <c r="R152" s="87" t="s">
        <v>42</v>
      </c>
      <c r="S152" s="141"/>
      <c r="T152" s="142"/>
      <c r="U152" s="142"/>
      <c r="V152" s="143"/>
      <c r="W152" s="137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1:33" ht="14.25" customHeight="1" x14ac:dyDescent="0.15">
      <c r="A153" s="25">
        <v>37</v>
      </c>
      <c r="E153" s="130">
        <v>37</v>
      </c>
      <c r="F153" s="86" t="s">
        <v>17</v>
      </c>
      <c r="G153" s="133"/>
      <c r="H153" s="134"/>
      <c r="I153" s="134"/>
      <c r="J153" s="135"/>
      <c r="K153" s="136"/>
      <c r="L153" s="85"/>
      <c r="M153" s="62">
        <v>37</v>
      </c>
      <c r="N153" s="62"/>
      <c r="O153" s="62"/>
      <c r="P153" s="62"/>
      <c r="Q153" s="130">
        <v>37</v>
      </c>
      <c r="R153" s="86" t="s">
        <v>17</v>
      </c>
      <c r="S153" s="133"/>
      <c r="T153" s="134"/>
      <c r="U153" s="134"/>
      <c r="V153" s="135"/>
      <c r="W153" s="136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1:33" ht="14.25" customHeight="1" thickBot="1" x14ac:dyDescent="0.2">
      <c r="B154" s="25">
        <v>37</v>
      </c>
      <c r="E154" s="131"/>
      <c r="F154" s="87" t="s">
        <v>48</v>
      </c>
      <c r="G154" s="141"/>
      <c r="H154" s="142"/>
      <c r="I154" s="142"/>
      <c r="J154" s="143"/>
      <c r="K154" s="137"/>
      <c r="L154" s="85"/>
      <c r="M154" s="62"/>
      <c r="N154" s="62">
        <v>37</v>
      </c>
      <c r="O154" s="62"/>
      <c r="P154" s="62"/>
      <c r="Q154" s="131"/>
      <c r="R154" s="87" t="s">
        <v>48</v>
      </c>
      <c r="S154" s="141"/>
      <c r="T154" s="142"/>
      <c r="U154" s="142"/>
      <c r="V154" s="143"/>
      <c r="W154" s="137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1:33" ht="14.25" customHeight="1" x14ac:dyDescent="0.15">
      <c r="C155" s="25">
        <v>37</v>
      </c>
      <c r="E155" s="131"/>
      <c r="F155" s="86" t="s">
        <v>17</v>
      </c>
      <c r="G155" s="133"/>
      <c r="H155" s="134"/>
      <c r="I155" s="134"/>
      <c r="J155" s="135"/>
      <c r="K155" s="136"/>
      <c r="L155" s="85"/>
      <c r="M155" s="62"/>
      <c r="N155" s="62"/>
      <c r="O155" s="62">
        <v>37</v>
      </c>
      <c r="P155" s="62"/>
      <c r="Q155" s="131"/>
      <c r="R155" s="86" t="s">
        <v>17</v>
      </c>
      <c r="S155" s="133"/>
      <c r="T155" s="134"/>
      <c r="U155" s="134"/>
      <c r="V155" s="135"/>
      <c r="W155" s="136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1:33" ht="14.25" customHeight="1" thickBot="1" x14ac:dyDescent="0.2">
      <c r="D156" s="25">
        <v>37</v>
      </c>
      <c r="E156" s="132"/>
      <c r="F156" s="87" t="s">
        <v>42</v>
      </c>
      <c r="G156" s="141"/>
      <c r="H156" s="142"/>
      <c r="I156" s="142"/>
      <c r="J156" s="143"/>
      <c r="K156" s="137"/>
      <c r="L156" s="85"/>
      <c r="M156" s="62"/>
      <c r="N156" s="62"/>
      <c r="O156" s="62"/>
      <c r="P156" s="62">
        <v>37</v>
      </c>
      <c r="Q156" s="132"/>
      <c r="R156" s="87" t="s">
        <v>42</v>
      </c>
      <c r="S156" s="141"/>
      <c r="T156" s="142"/>
      <c r="U156" s="142"/>
      <c r="V156" s="143"/>
      <c r="W156" s="137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1:33" ht="14.25" customHeight="1" x14ac:dyDescent="0.15">
      <c r="A157" s="25">
        <v>38</v>
      </c>
      <c r="E157" s="130">
        <v>38</v>
      </c>
      <c r="F157" s="86" t="s">
        <v>17</v>
      </c>
      <c r="G157" s="133"/>
      <c r="H157" s="134"/>
      <c r="I157" s="134"/>
      <c r="J157" s="135"/>
      <c r="K157" s="136"/>
      <c r="L157" s="85"/>
      <c r="M157" s="62">
        <v>38</v>
      </c>
      <c r="N157" s="62"/>
      <c r="O157" s="62"/>
      <c r="P157" s="62"/>
      <c r="Q157" s="130">
        <v>38</v>
      </c>
      <c r="R157" s="86" t="s">
        <v>17</v>
      </c>
      <c r="S157" s="133"/>
      <c r="T157" s="134"/>
      <c r="U157" s="134"/>
      <c r="V157" s="135"/>
      <c r="W157" s="136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1:33" ht="14.25" customHeight="1" thickBot="1" x14ac:dyDescent="0.2">
      <c r="B158" s="25">
        <v>38</v>
      </c>
      <c r="E158" s="131"/>
      <c r="F158" s="87" t="s">
        <v>48</v>
      </c>
      <c r="G158" s="141"/>
      <c r="H158" s="142"/>
      <c r="I158" s="142"/>
      <c r="J158" s="143"/>
      <c r="K158" s="137"/>
      <c r="L158" s="85"/>
      <c r="M158" s="62"/>
      <c r="N158" s="62">
        <v>38</v>
      </c>
      <c r="O158" s="62"/>
      <c r="P158" s="62"/>
      <c r="Q158" s="131"/>
      <c r="R158" s="87" t="s">
        <v>48</v>
      </c>
      <c r="S158" s="141"/>
      <c r="T158" s="142"/>
      <c r="U158" s="142"/>
      <c r="V158" s="143"/>
      <c r="W158" s="137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1:33" ht="14.25" customHeight="1" x14ac:dyDescent="0.15">
      <c r="C159" s="25">
        <v>38</v>
      </c>
      <c r="E159" s="131"/>
      <c r="F159" s="86" t="s">
        <v>17</v>
      </c>
      <c r="G159" s="133"/>
      <c r="H159" s="134"/>
      <c r="I159" s="134"/>
      <c r="J159" s="135"/>
      <c r="K159" s="136"/>
      <c r="L159" s="85"/>
      <c r="M159" s="62"/>
      <c r="N159" s="62"/>
      <c r="O159" s="62">
        <v>38</v>
      </c>
      <c r="P159" s="62"/>
      <c r="Q159" s="131"/>
      <c r="R159" s="86" t="s">
        <v>17</v>
      </c>
      <c r="S159" s="133"/>
      <c r="T159" s="134"/>
      <c r="U159" s="134"/>
      <c r="V159" s="135"/>
      <c r="W159" s="136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1:33" ht="14.25" customHeight="1" thickBot="1" x14ac:dyDescent="0.2">
      <c r="D160" s="25">
        <v>38</v>
      </c>
      <c r="E160" s="132"/>
      <c r="F160" s="87" t="s">
        <v>42</v>
      </c>
      <c r="G160" s="141"/>
      <c r="H160" s="142"/>
      <c r="I160" s="142"/>
      <c r="J160" s="143"/>
      <c r="K160" s="137"/>
      <c r="L160" s="85"/>
      <c r="M160" s="62"/>
      <c r="N160" s="62"/>
      <c r="O160" s="62"/>
      <c r="P160" s="62">
        <v>38</v>
      </c>
      <c r="Q160" s="132"/>
      <c r="R160" s="87" t="s">
        <v>42</v>
      </c>
      <c r="S160" s="141"/>
      <c r="T160" s="142"/>
      <c r="U160" s="142"/>
      <c r="V160" s="143"/>
      <c r="W160" s="137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1:33" ht="14.25" customHeight="1" x14ac:dyDescent="0.15">
      <c r="A161" s="25">
        <v>39</v>
      </c>
      <c r="E161" s="130">
        <v>39</v>
      </c>
      <c r="F161" s="86" t="s">
        <v>17</v>
      </c>
      <c r="G161" s="133"/>
      <c r="H161" s="134"/>
      <c r="I161" s="134"/>
      <c r="J161" s="135"/>
      <c r="K161" s="136"/>
      <c r="L161" s="85"/>
      <c r="M161" s="62">
        <v>39</v>
      </c>
      <c r="N161" s="62"/>
      <c r="O161" s="62"/>
      <c r="P161" s="62"/>
      <c r="Q161" s="130">
        <v>39</v>
      </c>
      <c r="R161" s="86" t="s">
        <v>17</v>
      </c>
      <c r="S161" s="133"/>
      <c r="T161" s="134"/>
      <c r="U161" s="134"/>
      <c r="V161" s="135"/>
      <c r="W161" s="136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1:33" ht="14.25" customHeight="1" thickBot="1" x14ac:dyDescent="0.2">
      <c r="B162" s="25">
        <v>39</v>
      </c>
      <c r="E162" s="131"/>
      <c r="F162" s="87" t="s">
        <v>48</v>
      </c>
      <c r="G162" s="141"/>
      <c r="H162" s="142"/>
      <c r="I162" s="142"/>
      <c r="J162" s="143"/>
      <c r="K162" s="137"/>
      <c r="L162" s="85"/>
      <c r="M162" s="62"/>
      <c r="N162" s="62">
        <v>39</v>
      </c>
      <c r="O162" s="62"/>
      <c r="P162" s="62"/>
      <c r="Q162" s="131"/>
      <c r="R162" s="87" t="s">
        <v>48</v>
      </c>
      <c r="S162" s="141"/>
      <c r="T162" s="142"/>
      <c r="U162" s="142"/>
      <c r="V162" s="143"/>
      <c r="W162" s="137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1:33" ht="14.25" customHeight="1" x14ac:dyDescent="0.15">
      <c r="C163" s="25">
        <v>39</v>
      </c>
      <c r="E163" s="131"/>
      <c r="F163" s="86" t="s">
        <v>17</v>
      </c>
      <c r="G163" s="133"/>
      <c r="H163" s="134"/>
      <c r="I163" s="134"/>
      <c r="J163" s="135"/>
      <c r="K163" s="136"/>
      <c r="L163" s="85"/>
      <c r="M163" s="62"/>
      <c r="N163" s="62"/>
      <c r="O163" s="62">
        <v>39</v>
      </c>
      <c r="P163" s="62"/>
      <c r="Q163" s="131"/>
      <c r="R163" s="86" t="s">
        <v>17</v>
      </c>
      <c r="S163" s="133"/>
      <c r="T163" s="134"/>
      <c r="U163" s="134"/>
      <c r="V163" s="135"/>
      <c r="W163" s="136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1:33" ht="14.25" customHeight="1" thickBot="1" x14ac:dyDescent="0.2">
      <c r="D164" s="25">
        <v>39</v>
      </c>
      <c r="E164" s="132"/>
      <c r="F164" s="87" t="s">
        <v>42</v>
      </c>
      <c r="G164" s="141"/>
      <c r="H164" s="142"/>
      <c r="I164" s="142"/>
      <c r="J164" s="143"/>
      <c r="K164" s="137"/>
      <c r="L164" s="85"/>
      <c r="M164" s="62"/>
      <c r="N164" s="62"/>
      <c r="O164" s="62"/>
      <c r="P164" s="62">
        <v>39</v>
      </c>
      <c r="Q164" s="132"/>
      <c r="R164" s="87" t="s">
        <v>42</v>
      </c>
      <c r="S164" s="141"/>
      <c r="T164" s="142"/>
      <c r="U164" s="142"/>
      <c r="V164" s="143"/>
      <c r="W164" s="137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1:33" ht="14.25" customHeight="1" x14ac:dyDescent="0.15">
      <c r="A165" s="25">
        <v>40</v>
      </c>
      <c r="E165" s="130">
        <v>40</v>
      </c>
      <c r="F165" s="86" t="s">
        <v>17</v>
      </c>
      <c r="G165" s="133"/>
      <c r="H165" s="134"/>
      <c r="I165" s="134"/>
      <c r="J165" s="135"/>
      <c r="K165" s="136"/>
      <c r="L165" s="85"/>
      <c r="M165" s="62">
        <v>40</v>
      </c>
      <c r="N165" s="62"/>
      <c r="O165" s="62"/>
      <c r="P165" s="62"/>
      <c r="Q165" s="130">
        <v>40</v>
      </c>
      <c r="R165" s="86" t="s">
        <v>17</v>
      </c>
      <c r="S165" s="133"/>
      <c r="T165" s="134"/>
      <c r="U165" s="134"/>
      <c r="V165" s="135"/>
      <c r="W165" s="136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1:33" ht="14.25" customHeight="1" thickBot="1" x14ac:dyDescent="0.2">
      <c r="B166" s="25">
        <v>40</v>
      </c>
      <c r="E166" s="131"/>
      <c r="F166" s="87" t="s">
        <v>48</v>
      </c>
      <c r="G166" s="141"/>
      <c r="H166" s="142"/>
      <c r="I166" s="142"/>
      <c r="J166" s="143"/>
      <c r="K166" s="137"/>
      <c r="L166" s="85"/>
      <c r="M166" s="62"/>
      <c r="N166" s="62">
        <v>40</v>
      </c>
      <c r="O166" s="62"/>
      <c r="P166" s="62"/>
      <c r="Q166" s="131"/>
      <c r="R166" s="87" t="s">
        <v>48</v>
      </c>
      <c r="S166" s="141"/>
      <c r="T166" s="142"/>
      <c r="U166" s="142"/>
      <c r="V166" s="143"/>
      <c r="W166" s="137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1:33" ht="14.25" customHeight="1" x14ac:dyDescent="0.15">
      <c r="C167" s="25">
        <v>40</v>
      </c>
      <c r="E167" s="131"/>
      <c r="F167" s="86" t="s">
        <v>17</v>
      </c>
      <c r="G167" s="133"/>
      <c r="H167" s="134"/>
      <c r="I167" s="134"/>
      <c r="J167" s="135"/>
      <c r="K167" s="136"/>
      <c r="L167" s="85"/>
      <c r="M167" s="62"/>
      <c r="N167" s="62"/>
      <c r="O167" s="62">
        <v>40</v>
      </c>
      <c r="P167" s="62"/>
      <c r="Q167" s="131"/>
      <c r="R167" s="86" t="s">
        <v>17</v>
      </c>
      <c r="S167" s="133"/>
      <c r="T167" s="134"/>
      <c r="U167" s="134"/>
      <c r="V167" s="135"/>
      <c r="W167" s="136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1:33" ht="14.25" customHeight="1" thickBot="1" x14ac:dyDescent="0.2">
      <c r="D168" s="25">
        <v>40</v>
      </c>
      <c r="E168" s="132"/>
      <c r="F168" s="87" t="s">
        <v>42</v>
      </c>
      <c r="G168" s="141"/>
      <c r="H168" s="142"/>
      <c r="I168" s="142"/>
      <c r="J168" s="143"/>
      <c r="K168" s="137"/>
      <c r="L168" s="85"/>
      <c r="M168" s="62"/>
      <c r="N168" s="62"/>
      <c r="O168" s="62"/>
      <c r="P168" s="62">
        <v>40</v>
      </c>
      <c r="Q168" s="132"/>
      <c r="R168" s="87" t="s">
        <v>42</v>
      </c>
      <c r="S168" s="141"/>
      <c r="T168" s="142"/>
      <c r="U168" s="142"/>
      <c r="V168" s="143"/>
      <c r="W168" s="137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1:33" ht="14.25" customHeight="1" x14ac:dyDescent="0.15">
      <c r="A169" s="25">
        <v>41</v>
      </c>
      <c r="E169" s="130">
        <v>41</v>
      </c>
      <c r="F169" s="86" t="s">
        <v>17</v>
      </c>
      <c r="G169" s="133"/>
      <c r="H169" s="134"/>
      <c r="I169" s="134"/>
      <c r="J169" s="135"/>
      <c r="K169" s="136"/>
      <c r="L169" s="85"/>
      <c r="M169" s="62">
        <v>41</v>
      </c>
      <c r="N169" s="62"/>
      <c r="O169" s="62"/>
      <c r="P169" s="62"/>
      <c r="Q169" s="130">
        <v>41</v>
      </c>
      <c r="R169" s="86" t="s">
        <v>17</v>
      </c>
      <c r="S169" s="133"/>
      <c r="T169" s="134"/>
      <c r="U169" s="134"/>
      <c r="V169" s="135"/>
      <c r="W169" s="136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1:33" ht="14.25" customHeight="1" thickBot="1" x14ac:dyDescent="0.2">
      <c r="B170" s="25">
        <v>41</v>
      </c>
      <c r="E170" s="131"/>
      <c r="F170" s="87" t="s">
        <v>48</v>
      </c>
      <c r="G170" s="141"/>
      <c r="H170" s="142"/>
      <c r="I170" s="142"/>
      <c r="J170" s="143"/>
      <c r="K170" s="137"/>
      <c r="L170" s="85"/>
      <c r="M170" s="62"/>
      <c r="N170" s="62">
        <v>41</v>
      </c>
      <c r="O170" s="62"/>
      <c r="P170" s="62"/>
      <c r="Q170" s="131"/>
      <c r="R170" s="87" t="s">
        <v>48</v>
      </c>
      <c r="S170" s="141"/>
      <c r="T170" s="142"/>
      <c r="U170" s="142"/>
      <c r="V170" s="143"/>
      <c r="W170" s="137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1:33" ht="14.25" customHeight="1" x14ac:dyDescent="0.15">
      <c r="C171" s="25">
        <v>41</v>
      </c>
      <c r="E171" s="131"/>
      <c r="F171" s="86" t="s">
        <v>17</v>
      </c>
      <c r="G171" s="133"/>
      <c r="H171" s="134"/>
      <c r="I171" s="134"/>
      <c r="J171" s="135"/>
      <c r="K171" s="136"/>
      <c r="L171" s="85"/>
      <c r="M171" s="62"/>
      <c r="N171" s="62"/>
      <c r="O171" s="62">
        <v>41</v>
      </c>
      <c r="P171" s="62"/>
      <c r="Q171" s="131"/>
      <c r="R171" s="86" t="s">
        <v>17</v>
      </c>
      <c r="S171" s="133"/>
      <c r="T171" s="134"/>
      <c r="U171" s="134"/>
      <c r="V171" s="135"/>
      <c r="W171" s="136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1:33" ht="14.25" customHeight="1" thickBot="1" x14ac:dyDescent="0.2">
      <c r="D172" s="25">
        <v>41</v>
      </c>
      <c r="E172" s="132"/>
      <c r="F172" s="87" t="s">
        <v>42</v>
      </c>
      <c r="G172" s="141"/>
      <c r="H172" s="142"/>
      <c r="I172" s="142"/>
      <c r="J172" s="143"/>
      <c r="K172" s="137"/>
      <c r="L172" s="85"/>
      <c r="M172" s="62"/>
      <c r="N172" s="62"/>
      <c r="O172" s="62"/>
      <c r="P172" s="62">
        <v>41</v>
      </c>
      <c r="Q172" s="132"/>
      <c r="R172" s="87" t="s">
        <v>42</v>
      </c>
      <c r="S172" s="141"/>
      <c r="T172" s="142"/>
      <c r="U172" s="142"/>
      <c r="V172" s="143"/>
      <c r="W172" s="137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1:33" ht="14.25" customHeight="1" x14ac:dyDescent="0.15">
      <c r="A173" s="25">
        <v>42</v>
      </c>
      <c r="E173" s="130">
        <v>42</v>
      </c>
      <c r="F173" s="86" t="s">
        <v>17</v>
      </c>
      <c r="G173" s="133"/>
      <c r="H173" s="134"/>
      <c r="I173" s="134"/>
      <c r="J173" s="135"/>
      <c r="K173" s="136"/>
      <c r="L173" s="85"/>
      <c r="M173" s="62">
        <v>42</v>
      </c>
      <c r="N173" s="62"/>
      <c r="O173" s="62"/>
      <c r="P173" s="62"/>
      <c r="Q173" s="130">
        <v>42</v>
      </c>
      <c r="R173" s="86" t="s">
        <v>17</v>
      </c>
      <c r="S173" s="133"/>
      <c r="T173" s="134"/>
      <c r="U173" s="134"/>
      <c r="V173" s="135"/>
      <c r="W173" s="136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1:33" ht="14.25" customHeight="1" thickBot="1" x14ac:dyDescent="0.2">
      <c r="B174" s="25">
        <v>42</v>
      </c>
      <c r="E174" s="131"/>
      <c r="F174" s="87" t="s">
        <v>48</v>
      </c>
      <c r="G174" s="141"/>
      <c r="H174" s="142"/>
      <c r="I174" s="142"/>
      <c r="J174" s="143"/>
      <c r="K174" s="137"/>
      <c r="L174" s="85"/>
      <c r="M174" s="62"/>
      <c r="N174" s="62">
        <v>42</v>
      </c>
      <c r="O174" s="62"/>
      <c r="P174" s="62"/>
      <c r="Q174" s="131"/>
      <c r="R174" s="87" t="s">
        <v>48</v>
      </c>
      <c r="S174" s="141"/>
      <c r="T174" s="142"/>
      <c r="U174" s="142"/>
      <c r="V174" s="143"/>
      <c r="W174" s="137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1:33" ht="14.25" customHeight="1" x14ac:dyDescent="0.15">
      <c r="C175" s="25">
        <v>42</v>
      </c>
      <c r="E175" s="131"/>
      <c r="F175" s="86" t="s">
        <v>17</v>
      </c>
      <c r="G175" s="133"/>
      <c r="H175" s="134"/>
      <c r="I175" s="134"/>
      <c r="J175" s="135"/>
      <c r="K175" s="136"/>
      <c r="L175" s="85"/>
      <c r="M175" s="62"/>
      <c r="N175" s="62"/>
      <c r="O175" s="62">
        <v>42</v>
      </c>
      <c r="P175" s="62"/>
      <c r="Q175" s="131"/>
      <c r="R175" s="86" t="s">
        <v>17</v>
      </c>
      <c r="S175" s="133"/>
      <c r="T175" s="134"/>
      <c r="U175" s="134"/>
      <c r="V175" s="135"/>
      <c r="W175" s="136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1:33" ht="14.25" customHeight="1" thickBot="1" x14ac:dyDescent="0.2">
      <c r="D176" s="25">
        <v>42</v>
      </c>
      <c r="E176" s="132"/>
      <c r="F176" s="87" t="s">
        <v>42</v>
      </c>
      <c r="G176" s="141"/>
      <c r="H176" s="142"/>
      <c r="I176" s="142"/>
      <c r="J176" s="143"/>
      <c r="K176" s="137"/>
      <c r="L176" s="85"/>
      <c r="M176" s="62"/>
      <c r="N176" s="62"/>
      <c r="O176" s="62"/>
      <c r="P176" s="62">
        <v>42</v>
      </c>
      <c r="Q176" s="132"/>
      <c r="R176" s="87" t="s">
        <v>42</v>
      </c>
      <c r="S176" s="141"/>
      <c r="T176" s="142"/>
      <c r="U176" s="142"/>
      <c r="V176" s="143"/>
      <c r="W176" s="137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1:33" ht="14.25" customHeight="1" x14ac:dyDescent="0.15">
      <c r="A177" s="25">
        <v>43</v>
      </c>
      <c r="E177" s="130">
        <v>43</v>
      </c>
      <c r="F177" s="86" t="s">
        <v>17</v>
      </c>
      <c r="G177" s="133"/>
      <c r="H177" s="134"/>
      <c r="I177" s="134"/>
      <c r="J177" s="135"/>
      <c r="K177" s="136"/>
      <c r="L177" s="85"/>
      <c r="M177" s="62">
        <v>43</v>
      </c>
      <c r="N177" s="62"/>
      <c r="O177" s="62"/>
      <c r="P177" s="62"/>
      <c r="Q177" s="130">
        <v>43</v>
      </c>
      <c r="R177" s="86" t="s">
        <v>17</v>
      </c>
      <c r="S177" s="133"/>
      <c r="T177" s="134"/>
      <c r="U177" s="134"/>
      <c r="V177" s="135"/>
      <c r="W177" s="136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1:33" ht="14.25" customHeight="1" thickBot="1" x14ac:dyDescent="0.2">
      <c r="B178" s="25">
        <v>43</v>
      </c>
      <c r="E178" s="131"/>
      <c r="F178" s="87" t="s">
        <v>48</v>
      </c>
      <c r="G178" s="141"/>
      <c r="H178" s="142"/>
      <c r="I178" s="142"/>
      <c r="J178" s="143"/>
      <c r="K178" s="137"/>
      <c r="L178" s="85"/>
      <c r="M178" s="62"/>
      <c r="N178" s="62">
        <v>43</v>
      </c>
      <c r="O178" s="62"/>
      <c r="P178" s="62"/>
      <c r="Q178" s="131"/>
      <c r="R178" s="87" t="s">
        <v>48</v>
      </c>
      <c r="S178" s="141"/>
      <c r="T178" s="142"/>
      <c r="U178" s="142"/>
      <c r="V178" s="143"/>
      <c r="W178" s="137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1:33" ht="14.25" customHeight="1" x14ac:dyDescent="0.15">
      <c r="C179" s="25">
        <v>43</v>
      </c>
      <c r="E179" s="131"/>
      <c r="F179" s="86" t="s">
        <v>17</v>
      </c>
      <c r="G179" s="133"/>
      <c r="H179" s="134"/>
      <c r="I179" s="134"/>
      <c r="J179" s="135"/>
      <c r="K179" s="136"/>
      <c r="L179" s="85"/>
      <c r="M179" s="62"/>
      <c r="N179" s="62"/>
      <c r="O179" s="62">
        <v>43</v>
      </c>
      <c r="P179" s="62"/>
      <c r="Q179" s="131"/>
      <c r="R179" s="86" t="s">
        <v>17</v>
      </c>
      <c r="S179" s="133"/>
      <c r="T179" s="134"/>
      <c r="U179" s="134"/>
      <c r="V179" s="135"/>
      <c r="W179" s="136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1:33" ht="14.25" customHeight="1" thickBot="1" x14ac:dyDescent="0.2">
      <c r="D180" s="25">
        <v>43</v>
      </c>
      <c r="E180" s="132"/>
      <c r="F180" s="87" t="s">
        <v>42</v>
      </c>
      <c r="G180" s="141"/>
      <c r="H180" s="142"/>
      <c r="I180" s="142"/>
      <c r="J180" s="143"/>
      <c r="K180" s="137"/>
      <c r="L180" s="85"/>
      <c r="M180" s="62"/>
      <c r="N180" s="62"/>
      <c r="O180" s="62"/>
      <c r="P180" s="62">
        <v>43</v>
      </c>
      <c r="Q180" s="132"/>
      <c r="R180" s="87" t="s">
        <v>42</v>
      </c>
      <c r="S180" s="141"/>
      <c r="T180" s="142"/>
      <c r="U180" s="142"/>
      <c r="V180" s="143"/>
      <c r="W180" s="137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1:33" ht="14.25" customHeight="1" x14ac:dyDescent="0.15">
      <c r="A181" s="25">
        <v>44</v>
      </c>
      <c r="E181" s="130">
        <v>44</v>
      </c>
      <c r="F181" s="86" t="s">
        <v>17</v>
      </c>
      <c r="G181" s="133"/>
      <c r="H181" s="134"/>
      <c r="I181" s="134"/>
      <c r="J181" s="135"/>
      <c r="K181" s="136"/>
      <c r="L181" s="85"/>
      <c r="M181" s="62">
        <v>44</v>
      </c>
      <c r="N181" s="62"/>
      <c r="O181" s="62"/>
      <c r="P181" s="62"/>
      <c r="Q181" s="130">
        <v>44</v>
      </c>
      <c r="R181" s="86" t="s">
        <v>17</v>
      </c>
      <c r="S181" s="133"/>
      <c r="T181" s="134"/>
      <c r="U181" s="134"/>
      <c r="V181" s="135"/>
      <c r="W181" s="136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1:33" ht="14.25" customHeight="1" thickBot="1" x14ac:dyDescent="0.2">
      <c r="B182" s="25">
        <v>44</v>
      </c>
      <c r="E182" s="131"/>
      <c r="F182" s="87" t="s">
        <v>48</v>
      </c>
      <c r="G182" s="141"/>
      <c r="H182" s="142"/>
      <c r="I182" s="142"/>
      <c r="J182" s="143"/>
      <c r="K182" s="137"/>
      <c r="L182" s="85"/>
      <c r="M182" s="62"/>
      <c r="N182" s="62">
        <v>44</v>
      </c>
      <c r="O182" s="62"/>
      <c r="P182" s="62"/>
      <c r="Q182" s="131"/>
      <c r="R182" s="87" t="s">
        <v>48</v>
      </c>
      <c r="S182" s="141"/>
      <c r="T182" s="142"/>
      <c r="U182" s="142"/>
      <c r="V182" s="143"/>
      <c r="W182" s="137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1:33" ht="14.25" customHeight="1" x14ac:dyDescent="0.15">
      <c r="C183" s="25">
        <v>44</v>
      </c>
      <c r="E183" s="131"/>
      <c r="F183" s="86" t="s">
        <v>17</v>
      </c>
      <c r="G183" s="133"/>
      <c r="H183" s="134"/>
      <c r="I183" s="134"/>
      <c r="J183" s="135"/>
      <c r="K183" s="136"/>
      <c r="L183" s="85"/>
      <c r="M183" s="62"/>
      <c r="N183" s="62"/>
      <c r="O183" s="62">
        <v>44</v>
      </c>
      <c r="P183" s="62"/>
      <c r="Q183" s="131"/>
      <c r="R183" s="86" t="s">
        <v>17</v>
      </c>
      <c r="S183" s="133"/>
      <c r="T183" s="134"/>
      <c r="U183" s="134"/>
      <c r="V183" s="135"/>
      <c r="W183" s="136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1:33" ht="14.25" customHeight="1" thickBot="1" x14ac:dyDescent="0.2">
      <c r="D184" s="25">
        <v>44</v>
      </c>
      <c r="E184" s="132"/>
      <c r="F184" s="87" t="s">
        <v>42</v>
      </c>
      <c r="G184" s="141"/>
      <c r="H184" s="142"/>
      <c r="I184" s="142"/>
      <c r="J184" s="143"/>
      <c r="K184" s="137"/>
      <c r="L184" s="85"/>
      <c r="M184" s="62"/>
      <c r="N184" s="62"/>
      <c r="O184" s="62"/>
      <c r="P184" s="62">
        <v>44</v>
      </c>
      <c r="Q184" s="132"/>
      <c r="R184" s="87" t="s">
        <v>42</v>
      </c>
      <c r="S184" s="141"/>
      <c r="T184" s="142"/>
      <c r="U184" s="142"/>
      <c r="V184" s="143"/>
      <c r="W184" s="137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1:33" ht="14.25" customHeight="1" x14ac:dyDescent="0.15">
      <c r="A185" s="25">
        <v>45</v>
      </c>
      <c r="E185" s="130">
        <v>45</v>
      </c>
      <c r="F185" s="86" t="s">
        <v>17</v>
      </c>
      <c r="G185" s="133"/>
      <c r="H185" s="134"/>
      <c r="I185" s="134"/>
      <c r="J185" s="135"/>
      <c r="K185" s="136"/>
      <c r="L185" s="85"/>
      <c r="M185" s="62">
        <v>45</v>
      </c>
      <c r="N185" s="62"/>
      <c r="O185" s="62"/>
      <c r="P185" s="62"/>
      <c r="Q185" s="130">
        <v>45</v>
      </c>
      <c r="R185" s="86" t="s">
        <v>17</v>
      </c>
      <c r="S185" s="133"/>
      <c r="T185" s="134"/>
      <c r="U185" s="134"/>
      <c r="V185" s="135"/>
      <c r="W185" s="136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1:33" ht="14.25" customHeight="1" thickBot="1" x14ac:dyDescent="0.2">
      <c r="B186" s="25">
        <v>45</v>
      </c>
      <c r="E186" s="131"/>
      <c r="F186" s="87" t="s">
        <v>48</v>
      </c>
      <c r="G186" s="141"/>
      <c r="H186" s="142"/>
      <c r="I186" s="142"/>
      <c r="J186" s="143"/>
      <c r="K186" s="137"/>
      <c r="L186" s="85"/>
      <c r="M186" s="62"/>
      <c r="N186" s="62">
        <v>45</v>
      </c>
      <c r="O186" s="62"/>
      <c r="P186" s="62"/>
      <c r="Q186" s="131"/>
      <c r="R186" s="87" t="s">
        <v>48</v>
      </c>
      <c r="S186" s="141"/>
      <c r="T186" s="142"/>
      <c r="U186" s="142"/>
      <c r="V186" s="143"/>
      <c r="W186" s="137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1:33" ht="14.25" customHeight="1" x14ac:dyDescent="0.15">
      <c r="C187" s="25">
        <v>45</v>
      </c>
      <c r="E187" s="131"/>
      <c r="F187" s="86" t="s">
        <v>17</v>
      </c>
      <c r="G187" s="133"/>
      <c r="H187" s="134"/>
      <c r="I187" s="134"/>
      <c r="J187" s="135"/>
      <c r="K187" s="136"/>
      <c r="L187" s="85"/>
      <c r="M187" s="62"/>
      <c r="N187" s="62"/>
      <c r="O187" s="62">
        <v>45</v>
      </c>
      <c r="P187" s="62"/>
      <c r="Q187" s="131"/>
      <c r="R187" s="86" t="s">
        <v>17</v>
      </c>
      <c r="S187" s="133"/>
      <c r="T187" s="134"/>
      <c r="U187" s="134"/>
      <c r="V187" s="135"/>
      <c r="W187" s="136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1:33" ht="14.25" customHeight="1" thickBot="1" x14ac:dyDescent="0.2">
      <c r="D188" s="25">
        <v>45</v>
      </c>
      <c r="E188" s="132"/>
      <c r="F188" s="87" t="s">
        <v>42</v>
      </c>
      <c r="G188" s="141"/>
      <c r="H188" s="142"/>
      <c r="I188" s="142"/>
      <c r="J188" s="143"/>
      <c r="K188" s="137"/>
      <c r="L188" s="85"/>
      <c r="M188" s="62"/>
      <c r="N188" s="62"/>
      <c r="O188" s="62"/>
      <c r="P188" s="62">
        <v>45</v>
      </c>
      <c r="Q188" s="132"/>
      <c r="R188" s="87" t="s">
        <v>42</v>
      </c>
      <c r="S188" s="141"/>
      <c r="T188" s="142"/>
      <c r="U188" s="142"/>
      <c r="V188" s="143"/>
      <c r="W188" s="137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1:33" ht="14.25" customHeight="1" x14ac:dyDescent="0.15">
      <c r="A189" s="25">
        <v>46</v>
      </c>
      <c r="E189" s="130">
        <v>46</v>
      </c>
      <c r="F189" s="86" t="s">
        <v>17</v>
      </c>
      <c r="G189" s="133"/>
      <c r="H189" s="134"/>
      <c r="I189" s="134"/>
      <c r="J189" s="135"/>
      <c r="K189" s="136"/>
      <c r="L189" s="85"/>
      <c r="M189" s="62">
        <v>46</v>
      </c>
      <c r="N189" s="62"/>
      <c r="O189" s="62"/>
      <c r="P189" s="62"/>
      <c r="Q189" s="130">
        <v>46</v>
      </c>
      <c r="R189" s="86" t="s">
        <v>17</v>
      </c>
      <c r="S189" s="133"/>
      <c r="T189" s="134"/>
      <c r="U189" s="134"/>
      <c r="V189" s="135"/>
      <c r="W189" s="136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1:33" ht="14.25" customHeight="1" thickBot="1" x14ac:dyDescent="0.2">
      <c r="B190" s="25">
        <v>46</v>
      </c>
      <c r="E190" s="131"/>
      <c r="F190" s="87" t="s">
        <v>48</v>
      </c>
      <c r="G190" s="141"/>
      <c r="H190" s="142"/>
      <c r="I190" s="142"/>
      <c r="J190" s="143"/>
      <c r="K190" s="137"/>
      <c r="L190" s="85"/>
      <c r="M190" s="62"/>
      <c r="N190" s="62">
        <v>46</v>
      </c>
      <c r="O190" s="62"/>
      <c r="P190" s="62"/>
      <c r="Q190" s="131"/>
      <c r="R190" s="87" t="s">
        <v>48</v>
      </c>
      <c r="S190" s="141"/>
      <c r="T190" s="142"/>
      <c r="U190" s="142"/>
      <c r="V190" s="143"/>
      <c r="W190" s="137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1:33" ht="14.25" customHeight="1" x14ac:dyDescent="0.15">
      <c r="C191" s="25">
        <v>46</v>
      </c>
      <c r="E191" s="131"/>
      <c r="F191" s="86" t="s">
        <v>17</v>
      </c>
      <c r="G191" s="133"/>
      <c r="H191" s="134"/>
      <c r="I191" s="134"/>
      <c r="J191" s="135"/>
      <c r="K191" s="136"/>
      <c r="L191" s="85"/>
      <c r="M191" s="62"/>
      <c r="N191" s="62"/>
      <c r="O191" s="62">
        <v>46</v>
      </c>
      <c r="P191" s="62"/>
      <c r="Q191" s="131"/>
      <c r="R191" s="86" t="s">
        <v>17</v>
      </c>
      <c r="S191" s="133"/>
      <c r="T191" s="134"/>
      <c r="U191" s="134"/>
      <c r="V191" s="135"/>
      <c r="W191" s="136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1:33" ht="14.25" customHeight="1" thickBot="1" x14ac:dyDescent="0.2">
      <c r="D192" s="25">
        <v>46</v>
      </c>
      <c r="E192" s="132"/>
      <c r="F192" s="87" t="s">
        <v>42</v>
      </c>
      <c r="G192" s="141"/>
      <c r="H192" s="142"/>
      <c r="I192" s="142"/>
      <c r="J192" s="143"/>
      <c r="K192" s="137"/>
      <c r="L192" s="85"/>
      <c r="M192" s="62"/>
      <c r="N192" s="62"/>
      <c r="O192" s="62"/>
      <c r="P192" s="62">
        <v>46</v>
      </c>
      <c r="Q192" s="132"/>
      <c r="R192" s="87" t="s">
        <v>42</v>
      </c>
      <c r="S192" s="141"/>
      <c r="T192" s="142"/>
      <c r="U192" s="142"/>
      <c r="V192" s="143"/>
      <c r="W192" s="137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1:33" ht="14.25" customHeight="1" x14ac:dyDescent="0.15">
      <c r="A193" s="25">
        <v>47</v>
      </c>
      <c r="E193" s="130">
        <v>47</v>
      </c>
      <c r="F193" s="86" t="s">
        <v>17</v>
      </c>
      <c r="G193" s="133"/>
      <c r="H193" s="134"/>
      <c r="I193" s="134"/>
      <c r="J193" s="135"/>
      <c r="K193" s="136"/>
      <c r="L193" s="85"/>
      <c r="M193" s="62">
        <v>47</v>
      </c>
      <c r="N193" s="62"/>
      <c r="O193" s="62"/>
      <c r="P193" s="62"/>
      <c r="Q193" s="130">
        <v>47</v>
      </c>
      <c r="R193" s="86" t="s">
        <v>17</v>
      </c>
      <c r="S193" s="133"/>
      <c r="T193" s="134"/>
      <c r="U193" s="134"/>
      <c r="V193" s="135"/>
      <c r="W193" s="136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1:33" ht="14.25" customHeight="1" thickBot="1" x14ac:dyDescent="0.2">
      <c r="B194" s="25">
        <v>47</v>
      </c>
      <c r="E194" s="131"/>
      <c r="F194" s="87" t="s">
        <v>48</v>
      </c>
      <c r="G194" s="141"/>
      <c r="H194" s="142"/>
      <c r="I194" s="142"/>
      <c r="J194" s="143"/>
      <c r="K194" s="137"/>
      <c r="L194" s="85"/>
      <c r="M194" s="62"/>
      <c r="N194" s="62">
        <v>47</v>
      </c>
      <c r="O194" s="62"/>
      <c r="P194" s="62"/>
      <c r="Q194" s="131"/>
      <c r="R194" s="87" t="s">
        <v>48</v>
      </c>
      <c r="S194" s="141"/>
      <c r="T194" s="142"/>
      <c r="U194" s="142"/>
      <c r="V194" s="143"/>
      <c r="W194" s="137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1:33" ht="14.25" customHeight="1" x14ac:dyDescent="0.15">
      <c r="C195" s="25">
        <v>47</v>
      </c>
      <c r="E195" s="131"/>
      <c r="F195" s="86" t="s">
        <v>17</v>
      </c>
      <c r="G195" s="133"/>
      <c r="H195" s="134"/>
      <c r="I195" s="134"/>
      <c r="J195" s="135"/>
      <c r="K195" s="136"/>
      <c r="L195" s="85"/>
      <c r="M195" s="62"/>
      <c r="N195" s="62"/>
      <c r="O195" s="62">
        <v>47</v>
      </c>
      <c r="P195" s="62"/>
      <c r="Q195" s="131"/>
      <c r="R195" s="86" t="s">
        <v>17</v>
      </c>
      <c r="S195" s="133"/>
      <c r="T195" s="134"/>
      <c r="U195" s="134"/>
      <c r="V195" s="135"/>
      <c r="W195" s="136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1:33" ht="14.25" customHeight="1" thickBot="1" x14ac:dyDescent="0.2">
      <c r="D196" s="25">
        <v>47</v>
      </c>
      <c r="E196" s="132"/>
      <c r="F196" s="87" t="s">
        <v>42</v>
      </c>
      <c r="G196" s="141"/>
      <c r="H196" s="142"/>
      <c r="I196" s="142"/>
      <c r="J196" s="143"/>
      <c r="K196" s="137"/>
      <c r="L196" s="85"/>
      <c r="M196" s="62"/>
      <c r="N196" s="62"/>
      <c r="O196" s="62"/>
      <c r="P196" s="62">
        <v>47</v>
      </c>
      <c r="Q196" s="132"/>
      <c r="R196" s="87" t="s">
        <v>42</v>
      </c>
      <c r="S196" s="141"/>
      <c r="T196" s="142"/>
      <c r="U196" s="142"/>
      <c r="V196" s="143"/>
      <c r="W196" s="137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1:33" ht="14.25" customHeight="1" x14ac:dyDescent="0.15">
      <c r="A197" s="25">
        <v>48</v>
      </c>
      <c r="E197" s="130">
        <v>48</v>
      </c>
      <c r="F197" s="86" t="s">
        <v>17</v>
      </c>
      <c r="G197" s="133"/>
      <c r="H197" s="134"/>
      <c r="I197" s="134"/>
      <c r="J197" s="135"/>
      <c r="K197" s="136"/>
      <c r="L197" s="85"/>
      <c r="M197" s="62">
        <v>48</v>
      </c>
      <c r="N197" s="62"/>
      <c r="O197" s="62"/>
      <c r="P197" s="62"/>
      <c r="Q197" s="130">
        <v>48</v>
      </c>
      <c r="R197" s="86" t="s">
        <v>17</v>
      </c>
      <c r="S197" s="133"/>
      <c r="T197" s="134"/>
      <c r="U197" s="134"/>
      <c r="V197" s="135"/>
      <c r="W197" s="136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1:33" ht="14.25" customHeight="1" thickBot="1" x14ac:dyDescent="0.2">
      <c r="B198" s="25">
        <v>48</v>
      </c>
      <c r="E198" s="131"/>
      <c r="F198" s="87" t="s">
        <v>48</v>
      </c>
      <c r="G198" s="141"/>
      <c r="H198" s="142"/>
      <c r="I198" s="142"/>
      <c r="J198" s="143"/>
      <c r="K198" s="137"/>
      <c r="L198" s="85"/>
      <c r="M198" s="62"/>
      <c r="N198" s="62">
        <v>48</v>
      </c>
      <c r="O198" s="62"/>
      <c r="P198" s="62"/>
      <c r="Q198" s="131"/>
      <c r="R198" s="87" t="s">
        <v>48</v>
      </c>
      <c r="S198" s="141"/>
      <c r="T198" s="142"/>
      <c r="U198" s="142"/>
      <c r="V198" s="143"/>
      <c r="W198" s="137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1:33" ht="14.25" customHeight="1" x14ac:dyDescent="0.15">
      <c r="C199" s="25">
        <v>48</v>
      </c>
      <c r="E199" s="131"/>
      <c r="F199" s="86" t="s">
        <v>17</v>
      </c>
      <c r="G199" s="133"/>
      <c r="H199" s="134"/>
      <c r="I199" s="134"/>
      <c r="J199" s="135"/>
      <c r="K199" s="136"/>
      <c r="L199" s="85"/>
      <c r="M199" s="62"/>
      <c r="N199" s="62"/>
      <c r="O199" s="62">
        <v>48</v>
      </c>
      <c r="P199" s="62"/>
      <c r="Q199" s="131"/>
      <c r="R199" s="86" t="s">
        <v>17</v>
      </c>
      <c r="S199" s="133"/>
      <c r="T199" s="134"/>
      <c r="U199" s="134"/>
      <c r="V199" s="135"/>
      <c r="W199" s="136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1:33" ht="14.25" customHeight="1" thickBot="1" x14ac:dyDescent="0.2">
      <c r="D200" s="25">
        <v>48</v>
      </c>
      <c r="E200" s="132"/>
      <c r="F200" s="87" t="s">
        <v>42</v>
      </c>
      <c r="G200" s="141"/>
      <c r="H200" s="142"/>
      <c r="I200" s="142"/>
      <c r="J200" s="143"/>
      <c r="K200" s="137"/>
      <c r="L200" s="85"/>
      <c r="M200" s="62"/>
      <c r="N200" s="62"/>
      <c r="O200" s="62"/>
      <c r="P200" s="62">
        <v>48</v>
      </c>
      <c r="Q200" s="132"/>
      <c r="R200" s="87" t="s">
        <v>42</v>
      </c>
      <c r="S200" s="141"/>
      <c r="T200" s="142"/>
      <c r="U200" s="142"/>
      <c r="V200" s="143"/>
      <c r="W200" s="137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1:33" ht="14.25" customHeight="1" x14ac:dyDescent="0.15">
      <c r="A201" s="25">
        <v>49</v>
      </c>
      <c r="E201" s="130">
        <v>49</v>
      </c>
      <c r="F201" s="86" t="s">
        <v>17</v>
      </c>
      <c r="G201" s="133"/>
      <c r="H201" s="134"/>
      <c r="I201" s="134"/>
      <c r="J201" s="135"/>
      <c r="K201" s="136"/>
      <c r="L201" s="85"/>
      <c r="M201" s="62">
        <v>49</v>
      </c>
      <c r="N201" s="62"/>
      <c r="O201" s="62"/>
      <c r="P201" s="62"/>
      <c r="Q201" s="130">
        <v>49</v>
      </c>
      <c r="R201" s="86" t="s">
        <v>17</v>
      </c>
      <c r="S201" s="133"/>
      <c r="T201" s="134"/>
      <c r="U201" s="134"/>
      <c r="V201" s="135"/>
      <c r="W201" s="136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1:33" ht="14.25" customHeight="1" thickBot="1" x14ac:dyDescent="0.2">
      <c r="B202" s="25">
        <v>49</v>
      </c>
      <c r="E202" s="131"/>
      <c r="F202" s="87" t="s">
        <v>48</v>
      </c>
      <c r="G202" s="141"/>
      <c r="H202" s="142"/>
      <c r="I202" s="142"/>
      <c r="J202" s="143"/>
      <c r="K202" s="137"/>
      <c r="L202" s="85"/>
      <c r="M202" s="62"/>
      <c r="N202" s="62">
        <v>49</v>
      </c>
      <c r="O202" s="62"/>
      <c r="P202" s="62"/>
      <c r="Q202" s="131"/>
      <c r="R202" s="87" t="s">
        <v>48</v>
      </c>
      <c r="S202" s="141"/>
      <c r="T202" s="142"/>
      <c r="U202" s="142"/>
      <c r="V202" s="143"/>
      <c r="W202" s="137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1:33" ht="14.25" customHeight="1" x14ac:dyDescent="0.15">
      <c r="C203" s="25">
        <v>49</v>
      </c>
      <c r="E203" s="131"/>
      <c r="F203" s="86" t="s">
        <v>17</v>
      </c>
      <c r="G203" s="133"/>
      <c r="H203" s="134"/>
      <c r="I203" s="134"/>
      <c r="J203" s="135"/>
      <c r="K203" s="136"/>
      <c r="L203" s="85"/>
      <c r="M203" s="62"/>
      <c r="N203" s="62"/>
      <c r="O203" s="62">
        <v>49</v>
      </c>
      <c r="P203" s="62"/>
      <c r="Q203" s="131"/>
      <c r="R203" s="86" t="s">
        <v>17</v>
      </c>
      <c r="S203" s="133"/>
      <c r="T203" s="134"/>
      <c r="U203" s="134"/>
      <c r="V203" s="135"/>
      <c r="W203" s="136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1:33" ht="14.25" customHeight="1" thickBot="1" x14ac:dyDescent="0.2">
      <c r="D204" s="25">
        <v>49</v>
      </c>
      <c r="E204" s="132"/>
      <c r="F204" s="87" t="s">
        <v>42</v>
      </c>
      <c r="G204" s="141"/>
      <c r="H204" s="142"/>
      <c r="I204" s="142"/>
      <c r="J204" s="143"/>
      <c r="K204" s="137"/>
      <c r="L204" s="85"/>
      <c r="M204" s="62"/>
      <c r="N204" s="62"/>
      <c r="O204" s="62"/>
      <c r="P204" s="62">
        <v>49</v>
      </c>
      <c r="Q204" s="132"/>
      <c r="R204" s="87" t="s">
        <v>42</v>
      </c>
      <c r="S204" s="141"/>
      <c r="T204" s="142"/>
      <c r="U204" s="142"/>
      <c r="V204" s="143"/>
      <c r="W204" s="137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1:33" ht="14.25" customHeight="1" x14ac:dyDescent="0.15">
      <c r="A205" s="25">
        <v>50</v>
      </c>
      <c r="E205" s="130">
        <v>50</v>
      </c>
      <c r="F205" s="86" t="s">
        <v>17</v>
      </c>
      <c r="G205" s="133"/>
      <c r="H205" s="134"/>
      <c r="I205" s="134"/>
      <c r="J205" s="135"/>
      <c r="K205" s="136"/>
      <c r="L205" s="85"/>
      <c r="M205" s="62">
        <v>50</v>
      </c>
      <c r="N205" s="62"/>
      <c r="O205" s="62"/>
      <c r="P205" s="62"/>
      <c r="Q205" s="130">
        <v>50</v>
      </c>
      <c r="R205" s="86" t="s">
        <v>17</v>
      </c>
      <c r="S205" s="133"/>
      <c r="T205" s="134"/>
      <c r="U205" s="134"/>
      <c r="V205" s="135"/>
      <c r="W205" s="136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1:33" ht="14.25" customHeight="1" thickBot="1" x14ac:dyDescent="0.2">
      <c r="B206" s="25">
        <v>50</v>
      </c>
      <c r="E206" s="131"/>
      <c r="F206" s="87" t="s">
        <v>48</v>
      </c>
      <c r="G206" s="141"/>
      <c r="H206" s="142"/>
      <c r="I206" s="142"/>
      <c r="J206" s="143"/>
      <c r="K206" s="137"/>
      <c r="L206" s="85"/>
      <c r="M206" s="62"/>
      <c r="N206" s="62">
        <v>50</v>
      </c>
      <c r="O206" s="62"/>
      <c r="P206" s="62"/>
      <c r="Q206" s="131"/>
      <c r="R206" s="87" t="s">
        <v>48</v>
      </c>
      <c r="S206" s="141"/>
      <c r="T206" s="142"/>
      <c r="U206" s="142"/>
      <c r="V206" s="143"/>
      <c r="W206" s="137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1:33" ht="14.25" customHeight="1" x14ac:dyDescent="0.15">
      <c r="C207" s="25">
        <v>50</v>
      </c>
      <c r="E207" s="131"/>
      <c r="F207" s="86" t="s">
        <v>17</v>
      </c>
      <c r="G207" s="133"/>
      <c r="H207" s="134"/>
      <c r="I207" s="134"/>
      <c r="J207" s="135"/>
      <c r="K207" s="136"/>
      <c r="L207" s="85"/>
      <c r="M207" s="62"/>
      <c r="N207" s="62"/>
      <c r="O207" s="62">
        <v>50</v>
      </c>
      <c r="P207" s="62"/>
      <c r="Q207" s="131"/>
      <c r="R207" s="86" t="s">
        <v>17</v>
      </c>
      <c r="S207" s="133"/>
      <c r="T207" s="134"/>
      <c r="U207" s="134"/>
      <c r="V207" s="135"/>
      <c r="W207" s="136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1:33" ht="14.25" customHeight="1" thickBot="1" x14ac:dyDescent="0.2">
      <c r="D208" s="25">
        <v>50</v>
      </c>
      <c r="E208" s="132"/>
      <c r="F208" s="87" t="s">
        <v>42</v>
      </c>
      <c r="G208" s="141"/>
      <c r="H208" s="142"/>
      <c r="I208" s="142"/>
      <c r="J208" s="143"/>
      <c r="K208" s="137"/>
      <c r="L208" s="85"/>
      <c r="M208" s="62"/>
      <c r="N208" s="62"/>
      <c r="O208" s="62"/>
      <c r="P208" s="62">
        <v>50</v>
      </c>
      <c r="Q208" s="132"/>
      <c r="R208" s="87" t="s">
        <v>42</v>
      </c>
      <c r="S208" s="141"/>
      <c r="T208" s="142"/>
      <c r="U208" s="142"/>
      <c r="V208" s="143"/>
      <c r="W208" s="137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1:33" ht="14.25" customHeight="1" x14ac:dyDescent="0.15">
      <c r="A209" s="25">
        <v>51</v>
      </c>
      <c r="E209" s="130">
        <v>51</v>
      </c>
      <c r="F209" s="86" t="s">
        <v>17</v>
      </c>
      <c r="G209" s="133"/>
      <c r="H209" s="134"/>
      <c r="I209" s="134"/>
      <c r="J209" s="135"/>
      <c r="K209" s="136"/>
      <c r="L209" s="85"/>
      <c r="M209" s="62">
        <v>51</v>
      </c>
      <c r="N209" s="62"/>
      <c r="O209" s="62"/>
      <c r="P209" s="62"/>
      <c r="Q209" s="130">
        <v>51</v>
      </c>
      <c r="R209" s="86" t="s">
        <v>17</v>
      </c>
      <c r="S209" s="133"/>
      <c r="T209" s="134"/>
      <c r="U209" s="134"/>
      <c r="V209" s="135"/>
      <c r="W209" s="136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1:33" ht="14.25" customHeight="1" thickBot="1" x14ac:dyDescent="0.2">
      <c r="B210" s="25">
        <v>51</v>
      </c>
      <c r="E210" s="131"/>
      <c r="F210" s="87" t="s">
        <v>48</v>
      </c>
      <c r="G210" s="141"/>
      <c r="H210" s="142"/>
      <c r="I210" s="142"/>
      <c r="J210" s="143"/>
      <c r="K210" s="137"/>
      <c r="L210" s="85"/>
      <c r="M210" s="62"/>
      <c r="N210" s="62">
        <v>51</v>
      </c>
      <c r="O210" s="62"/>
      <c r="P210" s="62"/>
      <c r="Q210" s="131"/>
      <c r="R210" s="87" t="s">
        <v>48</v>
      </c>
      <c r="S210" s="141"/>
      <c r="T210" s="142"/>
      <c r="U210" s="142"/>
      <c r="V210" s="143"/>
      <c r="W210" s="137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1:33" ht="14.25" customHeight="1" x14ac:dyDescent="0.15">
      <c r="C211" s="25">
        <v>51</v>
      </c>
      <c r="E211" s="131"/>
      <c r="F211" s="86" t="s">
        <v>17</v>
      </c>
      <c r="G211" s="133"/>
      <c r="H211" s="134"/>
      <c r="I211" s="134"/>
      <c r="J211" s="135"/>
      <c r="K211" s="136"/>
      <c r="L211" s="85"/>
      <c r="M211" s="62"/>
      <c r="N211" s="62"/>
      <c r="O211" s="62">
        <v>51</v>
      </c>
      <c r="P211" s="62"/>
      <c r="Q211" s="131"/>
      <c r="R211" s="86" t="s">
        <v>17</v>
      </c>
      <c r="S211" s="133"/>
      <c r="T211" s="134"/>
      <c r="U211" s="134"/>
      <c r="V211" s="135"/>
      <c r="W211" s="136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1:33" ht="14.25" customHeight="1" thickBot="1" x14ac:dyDescent="0.2">
      <c r="D212" s="25">
        <v>51</v>
      </c>
      <c r="E212" s="132"/>
      <c r="F212" s="87" t="s">
        <v>42</v>
      </c>
      <c r="G212" s="141"/>
      <c r="H212" s="142"/>
      <c r="I212" s="142"/>
      <c r="J212" s="143"/>
      <c r="K212" s="137"/>
      <c r="L212" s="85"/>
      <c r="M212" s="62"/>
      <c r="N212" s="62"/>
      <c r="O212" s="62"/>
      <c r="P212" s="62">
        <v>51</v>
      </c>
      <c r="Q212" s="132"/>
      <c r="R212" s="87" t="s">
        <v>42</v>
      </c>
      <c r="S212" s="141"/>
      <c r="T212" s="142"/>
      <c r="U212" s="142"/>
      <c r="V212" s="143"/>
      <c r="W212" s="137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1:33" ht="14.25" customHeight="1" x14ac:dyDescent="0.15">
      <c r="A213" s="25">
        <v>52</v>
      </c>
      <c r="E213" s="130">
        <v>52</v>
      </c>
      <c r="F213" s="86" t="s">
        <v>17</v>
      </c>
      <c r="G213" s="133"/>
      <c r="H213" s="134"/>
      <c r="I213" s="134"/>
      <c r="J213" s="135"/>
      <c r="K213" s="136"/>
      <c r="L213" s="85"/>
      <c r="M213" s="62">
        <v>52</v>
      </c>
      <c r="N213" s="62"/>
      <c r="O213" s="62"/>
      <c r="P213" s="62"/>
      <c r="Q213" s="130">
        <v>52</v>
      </c>
      <c r="R213" s="86" t="s">
        <v>17</v>
      </c>
      <c r="S213" s="133"/>
      <c r="T213" s="134"/>
      <c r="U213" s="134"/>
      <c r="V213" s="135"/>
      <c r="W213" s="136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1:33" ht="14.25" customHeight="1" thickBot="1" x14ac:dyDescent="0.2">
      <c r="B214" s="25">
        <v>52</v>
      </c>
      <c r="E214" s="131"/>
      <c r="F214" s="87" t="s">
        <v>48</v>
      </c>
      <c r="G214" s="141"/>
      <c r="H214" s="142"/>
      <c r="I214" s="142"/>
      <c r="J214" s="143"/>
      <c r="K214" s="137"/>
      <c r="L214" s="85"/>
      <c r="M214" s="62"/>
      <c r="N214" s="62">
        <v>52</v>
      </c>
      <c r="O214" s="62"/>
      <c r="P214" s="62"/>
      <c r="Q214" s="131"/>
      <c r="R214" s="87" t="s">
        <v>48</v>
      </c>
      <c r="S214" s="141"/>
      <c r="T214" s="142"/>
      <c r="U214" s="142"/>
      <c r="V214" s="143"/>
      <c r="W214" s="137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1:33" ht="14.25" customHeight="1" x14ac:dyDescent="0.15">
      <c r="C215" s="25">
        <v>52</v>
      </c>
      <c r="E215" s="131"/>
      <c r="F215" s="86" t="s">
        <v>17</v>
      </c>
      <c r="G215" s="133"/>
      <c r="H215" s="134"/>
      <c r="I215" s="134"/>
      <c r="J215" s="135"/>
      <c r="K215" s="136"/>
      <c r="L215" s="85"/>
      <c r="M215" s="62"/>
      <c r="N215" s="62"/>
      <c r="O215" s="62">
        <v>52</v>
      </c>
      <c r="P215" s="62"/>
      <c r="Q215" s="131"/>
      <c r="R215" s="86" t="s">
        <v>17</v>
      </c>
      <c r="S215" s="133"/>
      <c r="T215" s="134"/>
      <c r="U215" s="134"/>
      <c r="V215" s="135"/>
      <c r="W215" s="136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1:33" ht="14.25" customHeight="1" thickBot="1" x14ac:dyDescent="0.2">
      <c r="D216" s="25">
        <v>52</v>
      </c>
      <c r="E216" s="132"/>
      <c r="F216" s="87" t="s">
        <v>42</v>
      </c>
      <c r="G216" s="141"/>
      <c r="H216" s="142"/>
      <c r="I216" s="142"/>
      <c r="J216" s="143"/>
      <c r="K216" s="137"/>
      <c r="L216" s="85"/>
      <c r="M216" s="62"/>
      <c r="N216" s="62"/>
      <c r="O216" s="62"/>
      <c r="P216" s="62">
        <v>52</v>
      </c>
      <c r="Q216" s="132"/>
      <c r="R216" s="87" t="s">
        <v>42</v>
      </c>
      <c r="S216" s="141"/>
      <c r="T216" s="142"/>
      <c r="U216" s="142"/>
      <c r="V216" s="143"/>
      <c r="W216" s="137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1:33" ht="14.25" customHeight="1" x14ac:dyDescent="0.15">
      <c r="A217" s="25">
        <v>53</v>
      </c>
      <c r="E217" s="130">
        <v>53</v>
      </c>
      <c r="F217" s="86" t="s">
        <v>17</v>
      </c>
      <c r="G217" s="133"/>
      <c r="H217" s="134"/>
      <c r="I217" s="134"/>
      <c r="J217" s="135"/>
      <c r="K217" s="136"/>
      <c r="L217" s="85"/>
      <c r="M217" s="62">
        <v>53</v>
      </c>
      <c r="N217" s="62"/>
      <c r="O217" s="62"/>
      <c r="P217" s="62"/>
      <c r="Q217" s="130">
        <v>53</v>
      </c>
      <c r="R217" s="86" t="s">
        <v>17</v>
      </c>
      <c r="S217" s="133"/>
      <c r="T217" s="134"/>
      <c r="U217" s="134"/>
      <c r="V217" s="135"/>
      <c r="W217" s="136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1:33" ht="14.25" customHeight="1" thickBot="1" x14ac:dyDescent="0.2">
      <c r="B218" s="25">
        <v>53</v>
      </c>
      <c r="E218" s="131"/>
      <c r="F218" s="87" t="s">
        <v>48</v>
      </c>
      <c r="G218" s="141"/>
      <c r="H218" s="142"/>
      <c r="I218" s="142"/>
      <c r="J218" s="143"/>
      <c r="K218" s="137"/>
      <c r="L218" s="85"/>
      <c r="M218" s="62"/>
      <c r="N218" s="62">
        <v>53</v>
      </c>
      <c r="O218" s="62"/>
      <c r="P218" s="62"/>
      <c r="Q218" s="131"/>
      <c r="R218" s="87" t="s">
        <v>48</v>
      </c>
      <c r="S218" s="141"/>
      <c r="T218" s="142"/>
      <c r="U218" s="142"/>
      <c r="V218" s="143"/>
      <c r="W218" s="137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1:33" ht="14.25" customHeight="1" x14ac:dyDescent="0.15">
      <c r="C219" s="25">
        <v>53</v>
      </c>
      <c r="E219" s="131"/>
      <c r="F219" s="86" t="s">
        <v>17</v>
      </c>
      <c r="G219" s="133"/>
      <c r="H219" s="134"/>
      <c r="I219" s="134"/>
      <c r="J219" s="135"/>
      <c r="K219" s="136"/>
      <c r="L219" s="85"/>
      <c r="M219" s="62"/>
      <c r="N219" s="62"/>
      <c r="O219" s="62">
        <v>53</v>
      </c>
      <c r="P219" s="62"/>
      <c r="Q219" s="131"/>
      <c r="R219" s="86" t="s">
        <v>17</v>
      </c>
      <c r="S219" s="133"/>
      <c r="T219" s="134"/>
      <c r="U219" s="134"/>
      <c r="V219" s="135"/>
      <c r="W219" s="136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1:33" ht="14.25" customHeight="1" thickBot="1" x14ac:dyDescent="0.2">
      <c r="D220" s="25">
        <v>53</v>
      </c>
      <c r="E220" s="132"/>
      <c r="F220" s="87" t="s">
        <v>42</v>
      </c>
      <c r="G220" s="141"/>
      <c r="H220" s="142"/>
      <c r="I220" s="142"/>
      <c r="J220" s="143"/>
      <c r="K220" s="137"/>
      <c r="L220" s="85"/>
      <c r="M220" s="62"/>
      <c r="N220" s="62"/>
      <c r="O220" s="62"/>
      <c r="P220" s="62">
        <v>53</v>
      </c>
      <c r="Q220" s="132"/>
      <c r="R220" s="87" t="s">
        <v>42</v>
      </c>
      <c r="S220" s="141"/>
      <c r="T220" s="142"/>
      <c r="U220" s="142"/>
      <c r="V220" s="143"/>
      <c r="W220" s="137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1:33" ht="14.25" customHeight="1" x14ac:dyDescent="0.15">
      <c r="A221" s="25">
        <v>54</v>
      </c>
      <c r="E221" s="130">
        <v>54</v>
      </c>
      <c r="F221" s="86" t="s">
        <v>17</v>
      </c>
      <c r="G221" s="133"/>
      <c r="H221" s="134"/>
      <c r="I221" s="134"/>
      <c r="J221" s="135"/>
      <c r="K221" s="136"/>
      <c r="L221" s="85"/>
      <c r="M221" s="62">
        <v>54</v>
      </c>
      <c r="N221" s="62"/>
      <c r="O221" s="62"/>
      <c r="P221" s="62"/>
      <c r="Q221" s="130">
        <v>54</v>
      </c>
      <c r="R221" s="86" t="s">
        <v>17</v>
      </c>
      <c r="S221" s="133"/>
      <c r="T221" s="134"/>
      <c r="U221" s="134"/>
      <c r="V221" s="135"/>
      <c r="W221" s="136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1:33" ht="14.25" customHeight="1" thickBot="1" x14ac:dyDescent="0.2">
      <c r="B222" s="25">
        <v>54</v>
      </c>
      <c r="E222" s="131"/>
      <c r="F222" s="87" t="s">
        <v>48</v>
      </c>
      <c r="G222" s="141"/>
      <c r="H222" s="142"/>
      <c r="I222" s="142"/>
      <c r="J222" s="143"/>
      <c r="K222" s="137"/>
      <c r="L222" s="85"/>
      <c r="M222" s="62"/>
      <c r="N222" s="62">
        <v>54</v>
      </c>
      <c r="O222" s="62"/>
      <c r="P222" s="62"/>
      <c r="Q222" s="131"/>
      <c r="R222" s="87" t="s">
        <v>48</v>
      </c>
      <c r="S222" s="141"/>
      <c r="T222" s="142"/>
      <c r="U222" s="142"/>
      <c r="V222" s="143"/>
      <c r="W222" s="137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1:33" ht="14.25" customHeight="1" x14ac:dyDescent="0.15">
      <c r="C223" s="25">
        <v>54</v>
      </c>
      <c r="E223" s="131"/>
      <c r="F223" s="86" t="s">
        <v>17</v>
      </c>
      <c r="G223" s="133"/>
      <c r="H223" s="134"/>
      <c r="I223" s="134"/>
      <c r="J223" s="135"/>
      <c r="K223" s="136"/>
      <c r="L223" s="85"/>
      <c r="M223" s="62"/>
      <c r="N223" s="62"/>
      <c r="O223" s="62">
        <v>54</v>
      </c>
      <c r="P223" s="62"/>
      <c r="Q223" s="131"/>
      <c r="R223" s="86" t="s">
        <v>17</v>
      </c>
      <c r="S223" s="133"/>
      <c r="T223" s="134"/>
      <c r="U223" s="134"/>
      <c r="V223" s="135"/>
      <c r="W223" s="136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1:33" ht="14.25" customHeight="1" thickBot="1" x14ac:dyDescent="0.2">
      <c r="D224" s="25">
        <v>54</v>
      </c>
      <c r="E224" s="132"/>
      <c r="F224" s="87" t="s">
        <v>42</v>
      </c>
      <c r="G224" s="141"/>
      <c r="H224" s="142"/>
      <c r="I224" s="142"/>
      <c r="J224" s="143"/>
      <c r="K224" s="137"/>
      <c r="L224" s="85"/>
      <c r="M224" s="62"/>
      <c r="N224" s="62"/>
      <c r="O224" s="62"/>
      <c r="P224" s="62">
        <v>54</v>
      </c>
      <c r="Q224" s="132"/>
      <c r="R224" s="87" t="s">
        <v>42</v>
      </c>
      <c r="S224" s="141"/>
      <c r="T224" s="142"/>
      <c r="U224" s="142"/>
      <c r="V224" s="143"/>
      <c r="W224" s="137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1:33" ht="14.25" customHeight="1" x14ac:dyDescent="0.15">
      <c r="A225" s="25">
        <v>55</v>
      </c>
      <c r="E225" s="130">
        <v>55</v>
      </c>
      <c r="F225" s="86" t="s">
        <v>17</v>
      </c>
      <c r="G225" s="133"/>
      <c r="H225" s="134"/>
      <c r="I225" s="134"/>
      <c r="J225" s="135"/>
      <c r="K225" s="136"/>
      <c r="L225" s="85"/>
      <c r="M225" s="62">
        <v>55</v>
      </c>
      <c r="N225" s="62"/>
      <c r="O225" s="62"/>
      <c r="P225" s="62"/>
      <c r="Q225" s="130">
        <v>55</v>
      </c>
      <c r="R225" s="86" t="s">
        <v>17</v>
      </c>
      <c r="S225" s="133"/>
      <c r="T225" s="134"/>
      <c r="U225" s="134"/>
      <c r="V225" s="135"/>
      <c r="W225" s="136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1:33" ht="14.25" customHeight="1" thickBot="1" x14ac:dyDescent="0.2">
      <c r="B226" s="25">
        <v>55</v>
      </c>
      <c r="E226" s="131"/>
      <c r="F226" s="87" t="s">
        <v>48</v>
      </c>
      <c r="G226" s="141"/>
      <c r="H226" s="142"/>
      <c r="I226" s="142"/>
      <c r="J226" s="143"/>
      <c r="K226" s="137"/>
      <c r="L226" s="85"/>
      <c r="M226" s="62"/>
      <c r="N226" s="62">
        <v>55</v>
      </c>
      <c r="O226" s="62"/>
      <c r="P226" s="62"/>
      <c r="Q226" s="131"/>
      <c r="R226" s="87" t="s">
        <v>48</v>
      </c>
      <c r="S226" s="141"/>
      <c r="T226" s="142"/>
      <c r="U226" s="142"/>
      <c r="V226" s="143"/>
      <c r="W226" s="137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1:33" ht="14.25" customHeight="1" x14ac:dyDescent="0.15">
      <c r="C227" s="25">
        <v>55</v>
      </c>
      <c r="E227" s="131"/>
      <c r="F227" s="86" t="s">
        <v>17</v>
      </c>
      <c r="G227" s="133"/>
      <c r="H227" s="134"/>
      <c r="I227" s="134"/>
      <c r="J227" s="135"/>
      <c r="K227" s="136"/>
      <c r="L227" s="85"/>
      <c r="M227" s="62"/>
      <c r="N227" s="62"/>
      <c r="O227" s="62">
        <v>55</v>
      </c>
      <c r="P227" s="62"/>
      <c r="Q227" s="131"/>
      <c r="R227" s="86" t="s">
        <v>17</v>
      </c>
      <c r="S227" s="133"/>
      <c r="T227" s="134"/>
      <c r="U227" s="134"/>
      <c r="V227" s="135"/>
      <c r="W227" s="136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1:33" ht="14.25" customHeight="1" thickBot="1" x14ac:dyDescent="0.2">
      <c r="D228" s="25">
        <v>55</v>
      </c>
      <c r="E228" s="132"/>
      <c r="F228" s="87" t="s">
        <v>42</v>
      </c>
      <c r="G228" s="141"/>
      <c r="H228" s="142"/>
      <c r="I228" s="142"/>
      <c r="J228" s="143"/>
      <c r="K228" s="137"/>
      <c r="L228" s="85"/>
      <c r="M228" s="62"/>
      <c r="N228" s="62"/>
      <c r="O228" s="62"/>
      <c r="P228" s="62">
        <v>55</v>
      </c>
      <c r="Q228" s="132"/>
      <c r="R228" s="87" t="s">
        <v>42</v>
      </c>
      <c r="S228" s="141"/>
      <c r="T228" s="142"/>
      <c r="U228" s="142"/>
      <c r="V228" s="143"/>
      <c r="W228" s="137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1:33" ht="14.25" customHeight="1" x14ac:dyDescent="0.15">
      <c r="A229" s="25">
        <v>56</v>
      </c>
      <c r="E229" s="130">
        <v>56</v>
      </c>
      <c r="F229" s="86" t="s">
        <v>17</v>
      </c>
      <c r="G229" s="133"/>
      <c r="H229" s="134"/>
      <c r="I229" s="134"/>
      <c r="J229" s="135"/>
      <c r="K229" s="136"/>
      <c r="L229" s="85"/>
      <c r="M229" s="62">
        <v>56</v>
      </c>
      <c r="N229" s="62"/>
      <c r="O229" s="62"/>
      <c r="P229" s="62"/>
      <c r="Q229" s="130">
        <v>56</v>
      </c>
      <c r="R229" s="86" t="s">
        <v>17</v>
      </c>
      <c r="S229" s="133"/>
      <c r="T229" s="134"/>
      <c r="U229" s="134"/>
      <c r="V229" s="135"/>
      <c r="W229" s="136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1:33" ht="14.25" customHeight="1" thickBot="1" x14ac:dyDescent="0.2">
      <c r="B230" s="25">
        <v>56</v>
      </c>
      <c r="E230" s="131"/>
      <c r="F230" s="87" t="s">
        <v>48</v>
      </c>
      <c r="G230" s="141"/>
      <c r="H230" s="142"/>
      <c r="I230" s="142"/>
      <c r="J230" s="143"/>
      <c r="K230" s="137"/>
      <c r="L230" s="85"/>
      <c r="M230" s="62"/>
      <c r="N230" s="62">
        <v>56</v>
      </c>
      <c r="O230" s="62"/>
      <c r="P230" s="62"/>
      <c r="Q230" s="131"/>
      <c r="R230" s="87" t="s">
        <v>48</v>
      </c>
      <c r="S230" s="141"/>
      <c r="T230" s="142"/>
      <c r="U230" s="142"/>
      <c r="V230" s="143"/>
      <c r="W230" s="137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1:33" ht="14.25" customHeight="1" x14ac:dyDescent="0.15">
      <c r="C231" s="25">
        <v>56</v>
      </c>
      <c r="E231" s="131"/>
      <c r="F231" s="86" t="s">
        <v>17</v>
      </c>
      <c r="G231" s="133"/>
      <c r="H231" s="134"/>
      <c r="I231" s="134"/>
      <c r="J231" s="135"/>
      <c r="K231" s="136"/>
      <c r="L231" s="85"/>
      <c r="M231" s="62"/>
      <c r="N231" s="62"/>
      <c r="O231" s="62">
        <v>56</v>
      </c>
      <c r="P231" s="62"/>
      <c r="Q231" s="131"/>
      <c r="R231" s="86" t="s">
        <v>17</v>
      </c>
      <c r="S231" s="133"/>
      <c r="T231" s="134"/>
      <c r="U231" s="134"/>
      <c r="V231" s="135"/>
      <c r="W231" s="136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1:33" ht="14.25" customHeight="1" thickBot="1" x14ac:dyDescent="0.2">
      <c r="D232" s="25">
        <v>56</v>
      </c>
      <c r="E232" s="132"/>
      <c r="F232" s="87" t="s">
        <v>42</v>
      </c>
      <c r="G232" s="141"/>
      <c r="H232" s="142"/>
      <c r="I232" s="142"/>
      <c r="J232" s="143"/>
      <c r="K232" s="137"/>
      <c r="L232" s="85"/>
      <c r="M232" s="62"/>
      <c r="N232" s="62"/>
      <c r="O232" s="62"/>
      <c r="P232" s="62">
        <v>56</v>
      </c>
      <c r="Q232" s="132"/>
      <c r="R232" s="87" t="s">
        <v>42</v>
      </c>
      <c r="S232" s="141"/>
      <c r="T232" s="142"/>
      <c r="U232" s="142"/>
      <c r="V232" s="143"/>
      <c r="W232" s="137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1:33" ht="14.25" customHeight="1" x14ac:dyDescent="0.15">
      <c r="A233" s="25">
        <v>57</v>
      </c>
      <c r="E233" s="130">
        <v>57</v>
      </c>
      <c r="F233" s="86" t="s">
        <v>17</v>
      </c>
      <c r="G233" s="133"/>
      <c r="H233" s="134"/>
      <c r="I233" s="134"/>
      <c r="J233" s="135"/>
      <c r="K233" s="136"/>
      <c r="L233" s="85"/>
      <c r="M233" s="62">
        <v>57</v>
      </c>
      <c r="N233" s="62"/>
      <c r="O233" s="62"/>
      <c r="P233" s="62"/>
      <c r="Q233" s="130">
        <v>57</v>
      </c>
      <c r="R233" s="86" t="s">
        <v>17</v>
      </c>
      <c r="S233" s="133"/>
      <c r="T233" s="134"/>
      <c r="U233" s="134"/>
      <c r="V233" s="135"/>
      <c r="W233" s="136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1:33" ht="14.25" customHeight="1" thickBot="1" x14ac:dyDescent="0.2">
      <c r="B234" s="25">
        <v>57</v>
      </c>
      <c r="E234" s="131"/>
      <c r="F234" s="87" t="s">
        <v>48</v>
      </c>
      <c r="G234" s="141"/>
      <c r="H234" s="142"/>
      <c r="I234" s="142"/>
      <c r="J234" s="143"/>
      <c r="K234" s="137"/>
      <c r="L234" s="85"/>
      <c r="M234" s="62"/>
      <c r="N234" s="62">
        <v>57</v>
      </c>
      <c r="O234" s="62"/>
      <c r="P234" s="62"/>
      <c r="Q234" s="131"/>
      <c r="R234" s="87" t="s">
        <v>48</v>
      </c>
      <c r="S234" s="141"/>
      <c r="T234" s="142"/>
      <c r="U234" s="142"/>
      <c r="V234" s="143"/>
      <c r="W234" s="137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1:33" ht="14.25" customHeight="1" x14ac:dyDescent="0.15">
      <c r="C235" s="25">
        <v>57</v>
      </c>
      <c r="E235" s="131"/>
      <c r="F235" s="86" t="s">
        <v>17</v>
      </c>
      <c r="G235" s="133"/>
      <c r="H235" s="134"/>
      <c r="I235" s="134"/>
      <c r="J235" s="135"/>
      <c r="K235" s="136"/>
      <c r="L235" s="85"/>
      <c r="M235" s="62"/>
      <c r="N235" s="62"/>
      <c r="O235" s="62">
        <v>57</v>
      </c>
      <c r="P235" s="62"/>
      <c r="Q235" s="131"/>
      <c r="R235" s="86" t="s">
        <v>17</v>
      </c>
      <c r="S235" s="133"/>
      <c r="T235" s="134"/>
      <c r="U235" s="134"/>
      <c r="V235" s="135"/>
      <c r="W235" s="136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</row>
    <row r="236" spans="1:33" ht="14.25" customHeight="1" thickBot="1" x14ac:dyDescent="0.2">
      <c r="D236" s="25">
        <v>57</v>
      </c>
      <c r="E236" s="132"/>
      <c r="F236" s="87" t="s">
        <v>42</v>
      </c>
      <c r="G236" s="141"/>
      <c r="H236" s="142"/>
      <c r="I236" s="142"/>
      <c r="J236" s="143"/>
      <c r="K236" s="137"/>
      <c r="L236" s="85"/>
      <c r="M236" s="62"/>
      <c r="N236" s="62"/>
      <c r="O236" s="62"/>
      <c r="P236" s="62">
        <v>57</v>
      </c>
      <c r="Q236" s="132"/>
      <c r="R236" s="87" t="s">
        <v>42</v>
      </c>
      <c r="S236" s="141"/>
      <c r="T236" s="142"/>
      <c r="U236" s="142"/>
      <c r="V236" s="143"/>
      <c r="W236" s="137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</row>
    <row r="237" spans="1:33" ht="14.25" customHeight="1" x14ac:dyDescent="0.15">
      <c r="A237" s="25">
        <v>58</v>
      </c>
      <c r="E237" s="130">
        <v>58</v>
      </c>
      <c r="F237" s="86" t="s">
        <v>17</v>
      </c>
      <c r="G237" s="133"/>
      <c r="H237" s="134"/>
      <c r="I237" s="134"/>
      <c r="J237" s="135"/>
      <c r="K237" s="136"/>
      <c r="L237" s="85"/>
      <c r="M237" s="62">
        <v>58</v>
      </c>
      <c r="N237" s="62"/>
      <c r="O237" s="62"/>
      <c r="P237" s="62"/>
      <c r="Q237" s="130">
        <v>58</v>
      </c>
      <c r="R237" s="86" t="s">
        <v>17</v>
      </c>
      <c r="S237" s="133"/>
      <c r="T237" s="134"/>
      <c r="U237" s="134"/>
      <c r="V237" s="135"/>
      <c r="W237" s="136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ht="14.25" customHeight="1" thickBot="1" x14ac:dyDescent="0.2">
      <c r="B238" s="25">
        <v>58</v>
      </c>
      <c r="E238" s="131"/>
      <c r="F238" s="87" t="s">
        <v>48</v>
      </c>
      <c r="G238" s="141"/>
      <c r="H238" s="142"/>
      <c r="I238" s="142"/>
      <c r="J238" s="143"/>
      <c r="K238" s="137"/>
      <c r="L238" s="85"/>
      <c r="M238" s="62"/>
      <c r="N238" s="62">
        <v>58</v>
      </c>
      <c r="O238" s="62"/>
      <c r="P238" s="62"/>
      <c r="Q238" s="131"/>
      <c r="R238" s="87" t="s">
        <v>48</v>
      </c>
      <c r="S238" s="141"/>
      <c r="T238" s="142"/>
      <c r="U238" s="142"/>
      <c r="V238" s="143"/>
      <c r="W238" s="137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1:33" ht="14.25" customHeight="1" x14ac:dyDescent="0.15">
      <c r="C239" s="25">
        <v>58</v>
      </c>
      <c r="E239" s="131"/>
      <c r="F239" s="86" t="s">
        <v>17</v>
      </c>
      <c r="G239" s="133"/>
      <c r="H239" s="134"/>
      <c r="I239" s="134"/>
      <c r="J239" s="135"/>
      <c r="K239" s="136"/>
      <c r="L239" s="85"/>
      <c r="M239" s="62"/>
      <c r="N239" s="62"/>
      <c r="O239" s="62">
        <v>58</v>
      </c>
      <c r="P239" s="62"/>
      <c r="Q239" s="131"/>
      <c r="R239" s="86" t="s">
        <v>17</v>
      </c>
      <c r="S239" s="133"/>
      <c r="T239" s="134"/>
      <c r="U239" s="134"/>
      <c r="V239" s="135"/>
      <c r="W239" s="136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</row>
    <row r="240" spans="1:33" ht="14.25" customHeight="1" thickBot="1" x14ac:dyDescent="0.2">
      <c r="D240" s="25">
        <v>58</v>
      </c>
      <c r="E240" s="132"/>
      <c r="F240" s="87" t="s">
        <v>42</v>
      </c>
      <c r="G240" s="141"/>
      <c r="H240" s="142"/>
      <c r="I240" s="142"/>
      <c r="J240" s="143"/>
      <c r="K240" s="137"/>
      <c r="L240" s="85"/>
      <c r="M240" s="62"/>
      <c r="N240" s="62"/>
      <c r="O240" s="62"/>
      <c r="P240" s="62">
        <v>58</v>
      </c>
      <c r="Q240" s="132"/>
      <c r="R240" s="87" t="s">
        <v>42</v>
      </c>
      <c r="S240" s="141"/>
      <c r="T240" s="142"/>
      <c r="U240" s="142"/>
      <c r="V240" s="143"/>
      <c r="W240" s="137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</row>
    <row r="241" spans="1:33" ht="14.25" customHeight="1" x14ac:dyDescent="0.15">
      <c r="A241" s="25">
        <v>59</v>
      </c>
      <c r="E241" s="130">
        <v>59</v>
      </c>
      <c r="F241" s="86" t="s">
        <v>17</v>
      </c>
      <c r="G241" s="133"/>
      <c r="H241" s="134"/>
      <c r="I241" s="134"/>
      <c r="J241" s="135"/>
      <c r="K241" s="136"/>
      <c r="L241" s="85"/>
      <c r="M241" s="62">
        <v>59</v>
      </c>
      <c r="N241" s="62"/>
      <c r="O241" s="62"/>
      <c r="P241" s="62"/>
      <c r="Q241" s="130">
        <v>59</v>
      </c>
      <c r="R241" s="86" t="s">
        <v>17</v>
      </c>
      <c r="S241" s="133"/>
      <c r="T241" s="134"/>
      <c r="U241" s="134"/>
      <c r="V241" s="135"/>
      <c r="W241" s="136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</row>
    <row r="242" spans="1:33" ht="14.25" customHeight="1" thickBot="1" x14ac:dyDescent="0.2">
      <c r="B242" s="25">
        <v>59</v>
      </c>
      <c r="E242" s="131"/>
      <c r="F242" s="87" t="s">
        <v>48</v>
      </c>
      <c r="G242" s="141"/>
      <c r="H242" s="142"/>
      <c r="I242" s="142"/>
      <c r="J242" s="143"/>
      <c r="K242" s="137"/>
      <c r="L242" s="85"/>
      <c r="M242" s="62"/>
      <c r="N242" s="62">
        <v>59</v>
      </c>
      <c r="O242" s="62"/>
      <c r="P242" s="62"/>
      <c r="Q242" s="131"/>
      <c r="R242" s="87" t="s">
        <v>48</v>
      </c>
      <c r="S242" s="141"/>
      <c r="T242" s="142"/>
      <c r="U242" s="142"/>
      <c r="V242" s="143"/>
      <c r="W242" s="137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</row>
    <row r="243" spans="1:33" ht="14.25" customHeight="1" x14ac:dyDescent="0.15">
      <c r="C243" s="25">
        <v>59</v>
      </c>
      <c r="E243" s="131"/>
      <c r="F243" s="86" t="s">
        <v>17</v>
      </c>
      <c r="G243" s="133"/>
      <c r="H243" s="134"/>
      <c r="I243" s="134"/>
      <c r="J243" s="135"/>
      <c r="K243" s="136"/>
      <c r="L243" s="85"/>
      <c r="M243" s="62"/>
      <c r="N243" s="62"/>
      <c r="O243" s="62">
        <v>59</v>
      </c>
      <c r="P243" s="62"/>
      <c r="Q243" s="131"/>
      <c r="R243" s="86" t="s">
        <v>17</v>
      </c>
      <c r="S243" s="133"/>
      <c r="T243" s="134"/>
      <c r="U243" s="134"/>
      <c r="V243" s="135"/>
      <c r="W243" s="136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</row>
    <row r="244" spans="1:33" ht="14.25" customHeight="1" thickBot="1" x14ac:dyDescent="0.2">
      <c r="D244" s="25">
        <v>59</v>
      </c>
      <c r="E244" s="132"/>
      <c r="F244" s="87" t="s">
        <v>42</v>
      </c>
      <c r="G244" s="141"/>
      <c r="H244" s="142"/>
      <c r="I244" s="142"/>
      <c r="J244" s="143"/>
      <c r="K244" s="137"/>
      <c r="L244" s="85"/>
      <c r="M244" s="62"/>
      <c r="N244" s="62"/>
      <c r="O244" s="62"/>
      <c r="P244" s="62">
        <v>59</v>
      </c>
      <c r="Q244" s="132"/>
      <c r="R244" s="87" t="s">
        <v>42</v>
      </c>
      <c r="S244" s="141"/>
      <c r="T244" s="142"/>
      <c r="U244" s="142"/>
      <c r="V244" s="143"/>
      <c r="W244" s="137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</row>
    <row r="245" spans="1:33" ht="14.25" customHeight="1" x14ac:dyDescent="0.15">
      <c r="A245" s="25">
        <v>60</v>
      </c>
      <c r="E245" s="130">
        <v>60</v>
      </c>
      <c r="F245" s="86" t="s">
        <v>17</v>
      </c>
      <c r="G245" s="133"/>
      <c r="H245" s="134"/>
      <c r="I245" s="134"/>
      <c r="J245" s="135"/>
      <c r="K245" s="136"/>
      <c r="L245" s="85"/>
      <c r="M245" s="62">
        <v>60</v>
      </c>
      <c r="N245" s="62"/>
      <c r="O245" s="62"/>
      <c r="P245" s="62"/>
      <c r="Q245" s="130">
        <v>60</v>
      </c>
      <c r="R245" s="86" t="s">
        <v>17</v>
      </c>
      <c r="S245" s="133"/>
      <c r="T245" s="134"/>
      <c r="U245" s="134"/>
      <c r="V245" s="135"/>
      <c r="W245" s="136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</row>
    <row r="246" spans="1:33" ht="14.25" customHeight="1" thickBot="1" x14ac:dyDescent="0.2">
      <c r="B246" s="25">
        <v>60</v>
      </c>
      <c r="E246" s="131"/>
      <c r="F246" s="87" t="s">
        <v>48</v>
      </c>
      <c r="G246" s="141"/>
      <c r="H246" s="142"/>
      <c r="I246" s="142"/>
      <c r="J246" s="143"/>
      <c r="K246" s="137"/>
      <c r="L246" s="85"/>
      <c r="M246" s="62"/>
      <c r="N246" s="62">
        <v>60</v>
      </c>
      <c r="O246" s="62"/>
      <c r="P246" s="62"/>
      <c r="Q246" s="131"/>
      <c r="R246" s="87" t="s">
        <v>48</v>
      </c>
      <c r="S246" s="141"/>
      <c r="T246" s="142"/>
      <c r="U246" s="142"/>
      <c r="V246" s="143"/>
      <c r="W246" s="137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</row>
    <row r="247" spans="1:33" ht="14.25" customHeight="1" x14ac:dyDescent="0.15">
      <c r="C247" s="25">
        <v>60</v>
      </c>
      <c r="E247" s="131"/>
      <c r="F247" s="86" t="s">
        <v>17</v>
      </c>
      <c r="G247" s="133"/>
      <c r="H247" s="134"/>
      <c r="I247" s="134"/>
      <c r="J247" s="135"/>
      <c r="K247" s="136"/>
      <c r="L247" s="85"/>
      <c r="M247" s="62"/>
      <c r="N247" s="62"/>
      <c r="O247" s="62">
        <v>60</v>
      </c>
      <c r="P247" s="62"/>
      <c r="Q247" s="131"/>
      <c r="R247" s="86" t="s">
        <v>17</v>
      </c>
      <c r="S247" s="133"/>
      <c r="T247" s="134"/>
      <c r="U247" s="134"/>
      <c r="V247" s="135"/>
      <c r="W247" s="136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</row>
    <row r="248" spans="1:33" ht="14.25" customHeight="1" thickBot="1" x14ac:dyDescent="0.2">
      <c r="D248" s="25">
        <v>60</v>
      </c>
      <c r="E248" s="132"/>
      <c r="F248" s="87" t="s">
        <v>42</v>
      </c>
      <c r="G248" s="141"/>
      <c r="H248" s="142"/>
      <c r="I248" s="142"/>
      <c r="J248" s="143"/>
      <c r="K248" s="137"/>
      <c r="L248" s="85"/>
      <c r="M248" s="62"/>
      <c r="N248" s="62"/>
      <c r="O248" s="62"/>
      <c r="P248" s="62">
        <v>60</v>
      </c>
      <c r="Q248" s="132"/>
      <c r="R248" s="87" t="s">
        <v>42</v>
      </c>
      <c r="S248" s="141"/>
      <c r="T248" s="142"/>
      <c r="U248" s="142"/>
      <c r="V248" s="143"/>
      <c r="W248" s="137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</row>
    <row r="249" spans="1:33" ht="14.25" customHeight="1" x14ac:dyDescent="0.15">
      <c r="A249" s="25">
        <v>61</v>
      </c>
      <c r="E249" s="130">
        <v>61</v>
      </c>
      <c r="F249" s="86" t="s">
        <v>17</v>
      </c>
      <c r="G249" s="133"/>
      <c r="H249" s="134"/>
      <c r="I249" s="134"/>
      <c r="J249" s="135"/>
      <c r="K249" s="136"/>
      <c r="L249" s="85"/>
      <c r="M249" s="62">
        <v>61</v>
      </c>
      <c r="N249" s="62"/>
      <c r="O249" s="62"/>
      <c r="P249" s="62"/>
      <c r="Q249" s="130">
        <v>61</v>
      </c>
      <c r="R249" s="86" t="s">
        <v>17</v>
      </c>
      <c r="S249" s="133"/>
      <c r="T249" s="134"/>
      <c r="U249" s="134"/>
      <c r="V249" s="135"/>
      <c r="W249" s="136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</row>
    <row r="250" spans="1:33" ht="14.25" customHeight="1" thickBot="1" x14ac:dyDescent="0.2">
      <c r="B250" s="25">
        <v>61</v>
      </c>
      <c r="E250" s="131"/>
      <c r="F250" s="87" t="s">
        <v>48</v>
      </c>
      <c r="G250" s="141"/>
      <c r="H250" s="142"/>
      <c r="I250" s="142"/>
      <c r="J250" s="143"/>
      <c r="K250" s="137"/>
      <c r="L250" s="85"/>
      <c r="M250" s="62"/>
      <c r="N250" s="62">
        <v>61</v>
      </c>
      <c r="O250" s="62"/>
      <c r="P250" s="62"/>
      <c r="Q250" s="131"/>
      <c r="R250" s="87" t="s">
        <v>48</v>
      </c>
      <c r="S250" s="141"/>
      <c r="T250" s="142"/>
      <c r="U250" s="142"/>
      <c r="V250" s="143"/>
      <c r="W250" s="137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</row>
    <row r="251" spans="1:33" ht="14.25" customHeight="1" x14ac:dyDescent="0.15">
      <c r="C251" s="25">
        <v>61</v>
      </c>
      <c r="E251" s="131"/>
      <c r="F251" s="86" t="s">
        <v>17</v>
      </c>
      <c r="G251" s="133"/>
      <c r="H251" s="134"/>
      <c r="I251" s="134"/>
      <c r="J251" s="135"/>
      <c r="K251" s="136"/>
      <c r="L251" s="85"/>
      <c r="M251" s="62"/>
      <c r="N251" s="62"/>
      <c r="O251" s="62">
        <v>61</v>
      </c>
      <c r="P251" s="62"/>
      <c r="Q251" s="131"/>
      <c r="R251" s="86" t="s">
        <v>17</v>
      </c>
      <c r="S251" s="133"/>
      <c r="T251" s="134"/>
      <c r="U251" s="134"/>
      <c r="V251" s="135"/>
      <c r="W251" s="136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</row>
    <row r="252" spans="1:33" ht="14.25" customHeight="1" thickBot="1" x14ac:dyDescent="0.2">
      <c r="D252" s="25">
        <v>61</v>
      </c>
      <c r="E252" s="132"/>
      <c r="F252" s="87" t="s">
        <v>42</v>
      </c>
      <c r="G252" s="141"/>
      <c r="H252" s="142"/>
      <c r="I252" s="142"/>
      <c r="J252" s="143"/>
      <c r="K252" s="137"/>
      <c r="L252" s="85"/>
      <c r="M252" s="62"/>
      <c r="N252" s="62"/>
      <c r="O252" s="62"/>
      <c r="P252" s="62">
        <v>61</v>
      </c>
      <c r="Q252" s="132"/>
      <c r="R252" s="87" t="s">
        <v>42</v>
      </c>
      <c r="S252" s="141"/>
      <c r="T252" s="142"/>
      <c r="U252" s="142"/>
      <c r="V252" s="143"/>
      <c r="W252" s="137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</row>
    <row r="253" spans="1:33" ht="14.25" customHeight="1" x14ac:dyDescent="0.15">
      <c r="A253" s="25">
        <v>62</v>
      </c>
      <c r="E253" s="130">
        <v>62</v>
      </c>
      <c r="F253" s="86" t="s">
        <v>17</v>
      </c>
      <c r="G253" s="133"/>
      <c r="H253" s="134"/>
      <c r="I253" s="134"/>
      <c r="J253" s="135"/>
      <c r="K253" s="136"/>
      <c r="L253" s="85"/>
      <c r="M253" s="62">
        <v>62</v>
      </c>
      <c r="N253" s="62"/>
      <c r="O253" s="62"/>
      <c r="P253" s="62"/>
      <c r="Q253" s="130">
        <v>62</v>
      </c>
      <c r="R253" s="86" t="s">
        <v>17</v>
      </c>
      <c r="S253" s="133"/>
      <c r="T253" s="134"/>
      <c r="U253" s="134"/>
      <c r="V253" s="135"/>
      <c r="W253" s="136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</row>
    <row r="254" spans="1:33" ht="14.25" customHeight="1" thickBot="1" x14ac:dyDescent="0.2">
      <c r="B254" s="25">
        <v>62</v>
      </c>
      <c r="E254" s="131"/>
      <c r="F254" s="87" t="s">
        <v>48</v>
      </c>
      <c r="G254" s="141"/>
      <c r="H254" s="142"/>
      <c r="I254" s="142"/>
      <c r="J254" s="143"/>
      <c r="K254" s="137"/>
      <c r="L254" s="85"/>
      <c r="M254" s="62"/>
      <c r="N254" s="62">
        <v>62</v>
      </c>
      <c r="O254" s="62"/>
      <c r="P254" s="62"/>
      <c r="Q254" s="131"/>
      <c r="R254" s="87" t="s">
        <v>48</v>
      </c>
      <c r="S254" s="141"/>
      <c r="T254" s="142"/>
      <c r="U254" s="142"/>
      <c r="V254" s="143"/>
      <c r="W254" s="137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</row>
    <row r="255" spans="1:33" ht="14.25" customHeight="1" x14ac:dyDescent="0.15">
      <c r="C255" s="25">
        <v>62</v>
      </c>
      <c r="E255" s="131"/>
      <c r="F255" s="86" t="s">
        <v>17</v>
      </c>
      <c r="G255" s="133"/>
      <c r="H255" s="134"/>
      <c r="I255" s="134"/>
      <c r="J255" s="135"/>
      <c r="K255" s="136"/>
      <c r="L255" s="85"/>
      <c r="M255" s="62"/>
      <c r="N255" s="62"/>
      <c r="O255" s="62">
        <v>62</v>
      </c>
      <c r="P255" s="62"/>
      <c r="Q255" s="131"/>
      <c r="R255" s="86" t="s">
        <v>17</v>
      </c>
      <c r="S255" s="133"/>
      <c r="T255" s="134"/>
      <c r="U255" s="134"/>
      <c r="V255" s="135"/>
      <c r="W255" s="136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</row>
    <row r="256" spans="1:33" ht="14.25" customHeight="1" thickBot="1" x14ac:dyDescent="0.2">
      <c r="D256" s="25">
        <v>62</v>
      </c>
      <c r="E256" s="132"/>
      <c r="F256" s="87" t="s">
        <v>42</v>
      </c>
      <c r="G256" s="141"/>
      <c r="H256" s="142"/>
      <c r="I256" s="142"/>
      <c r="J256" s="143"/>
      <c r="K256" s="137"/>
      <c r="L256" s="85"/>
      <c r="M256" s="62"/>
      <c r="N256" s="62"/>
      <c r="O256" s="62"/>
      <c r="P256" s="62">
        <v>62</v>
      </c>
      <c r="Q256" s="132"/>
      <c r="R256" s="87" t="s">
        <v>42</v>
      </c>
      <c r="S256" s="141"/>
      <c r="T256" s="142"/>
      <c r="U256" s="142"/>
      <c r="V256" s="143"/>
      <c r="W256" s="137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</row>
    <row r="257" spans="1:33" ht="14.25" customHeight="1" x14ac:dyDescent="0.15">
      <c r="A257" s="25">
        <v>63</v>
      </c>
      <c r="E257" s="130">
        <v>63</v>
      </c>
      <c r="F257" s="86" t="s">
        <v>17</v>
      </c>
      <c r="G257" s="133"/>
      <c r="H257" s="134"/>
      <c r="I257" s="134"/>
      <c r="J257" s="135"/>
      <c r="K257" s="136"/>
      <c r="L257" s="85"/>
      <c r="M257" s="62">
        <v>63</v>
      </c>
      <c r="N257" s="62"/>
      <c r="O257" s="62"/>
      <c r="P257" s="62"/>
      <c r="Q257" s="130">
        <v>63</v>
      </c>
      <c r="R257" s="86" t="s">
        <v>17</v>
      </c>
      <c r="S257" s="133"/>
      <c r="T257" s="134"/>
      <c r="U257" s="134"/>
      <c r="V257" s="135"/>
      <c r="W257" s="136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</row>
    <row r="258" spans="1:33" ht="14.25" customHeight="1" thickBot="1" x14ac:dyDescent="0.2">
      <c r="B258" s="25">
        <v>63</v>
      </c>
      <c r="E258" s="131"/>
      <c r="F258" s="87" t="s">
        <v>48</v>
      </c>
      <c r="G258" s="141"/>
      <c r="H258" s="142"/>
      <c r="I258" s="142"/>
      <c r="J258" s="143"/>
      <c r="K258" s="137"/>
      <c r="L258" s="85"/>
      <c r="M258" s="62"/>
      <c r="N258" s="62">
        <v>63</v>
      </c>
      <c r="O258" s="62"/>
      <c r="P258" s="62"/>
      <c r="Q258" s="131"/>
      <c r="R258" s="87" t="s">
        <v>48</v>
      </c>
      <c r="S258" s="141"/>
      <c r="T258" s="142"/>
      <c r="U258" s="142"/>
      <c r="V258" s="143"/>
      <c r="W258" s="137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</row>
    <row r="259" spans="1:33" ht="14.25" customHeight="1" x14ac:dyDescent="0.15">
      <c r="C259" s="25">
        <v>63</v>
      </c>
      <c r="E259" s="131"/>
      <c r="F259" s="86" t="s">
        <v>17</v>
      </c>
      <c r="G259" s="133"/>
      <c r="H259" s="134"/>
      <c r="I259" s="134"/>
      <c r="J259" s="135"/>
      <c r="K259" s="136"/>
      <c r="L259" s="85"/>
      <c r="M259" s="62"/>
      <c r="N259" s="62"/>
      <c r="O259" s="62">
        <v>63</v>
      </c>
      <c r="P259" s="62"/>
      <c r="Q259" s="131"/>
      <c r="R259" s="86" t="s">
        <v>17</v>
      </c>
      <c r="S259" s="133"/>
      <c r="T259" s="134"/>
      <c r="U259" s="134"/>
      <c r="V259" s="135"/>
      <c r="W259" s="136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</row>
    <row r="260" spans="1:33" ht="14.25" customHeight="1" thickBot="1" x14ac:dyDescent="0.2">
      <c r="D260" s="25">
        <v>63</v>
      </c>
      <c r="E260" s="132"/>
      <c r="F260" s="87" t="s">
        <v>42</v>
      </c>
      <c r="G260" s="141"/>
      <c r="H260" s="142"/>
      <c r="I260" s="142"/>
      <c r="J260" s="143"/>
      <c r="K260" s="137"/>
      <c r="L260" s="85"/>
      <c r="M260" s="62"/>
      <c r="N260" s="62"/>
      <c r="O260" s="62"/>
      <c r="P260" s="62">
        <v>63</v>
      </c>
      <c r="Q260" s="132"/>
      <c r="R260" s="87" t="s">
        <v>42</v>
      </c>
      <c r="S260" s="141"/>
      <c r="T260" s="142"/>
      <c r="U260" s="142"/>
      <c r="V260" s="143"/>
      <c r="W260" s="137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</row>
    <row r="261" spans="1:33" ht="14.25" customHeight="1" x14ac:dyDescent="0.15">
      <c r="A261" s="25">
        <v>64</v>
      </c>
      <c r="E261" s="130">
        <v>64</v>
      </c>
      <c r="F261" s="86" t="s">
        <v>17</v>
      </c>
      <c r="G261" s="133"/>
      <c r="H261" s="134"/>
      <c r="I261" s="134"/>
      <c r="J261" s="135"/>
      <c r="K261" s="136"/>
      <c r="L261" s="85"/>
      <c r="M261" s="62">
        <v>64</v>
      </c>
      <c r="N261" s="62"/>
      <c r="O261" s="62"/>
      <c r="P261" s="62"/>
      <c r="Q261" s="130">
        <v>64</v>
      </c>
      <c r="R261" s="86" t="s">
        <v>17</v>
      </c>
      <c r="S261" s="133"/>
      <c r="T261" s="134"/>
      <c r="U261" s="134"/>
      <c r="V261" s="135"/>
      <c r="W261" s="136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</row>
    <row r="262" spans="1:33" ht="14.25" customHeight="1" thickBot="1" x14ac:dyDescent="0.2">
      <c r="B262" s="25">
        <v>64</v>
      </c>
      <c r="E262" s="131"/>
      <c r="F262" s="87" t="s">
        <v>48</v>
      </c>
      <c r="G262" s="141"/>
      <c r="H262" s="142"/>
      <c r="I262" s="142"/>
      <c r="J262" s="143"/>
      <c r="K262" s="137"/>
      <c r="L262" s="85"/>
      <c r="M262" s="62"/>
      <c r="N262" s="62">
        <v>64</v>
      </c>
      <c r="O262" s="62"/>
      <c r="P262" s="62"/>
      <c r="Q262" s="131"/>
      <c r="R262" s="87" t="s">
        <v>48</v>
      </c>
      <c r="S262" s="141"/>
      <c r="T262" s="142"/>
      <c r="U262" s="142"/>
      <c r="V262" s="143"/>
      <c r="W262" s="137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</row>
    <row r="263" spans="1:33" ht="14.25" customHeight="1" x14ac:dyDescent="0.15">
      <c r="C263" s="25">
        <v>64</v>
      </c>
      <c r="E263" s="131"/>
      <c r="F263" s="86" t="s">
        <v>17</v>
      </c>
      <c r="G263" s="133"/>
      <c r="H263" s="134"/>
      <c r="I263" s="134"/>
      <c r="J263" s="135"/>
      <c r="K263" s="136"/>
      <c r="L263" s="85"/>
      <c r="M263" s="62"/>
      <c r="N263" s="62"/>
      <c r="O263" s="62">
        <v>64</v>
      </c>
      <c r="P263" s="62"/>
      <c r="Q263" s="131"/>
      <c r="R263" s="86" t="s">
        <v>17</v>
      </c>
      <c r="S263" s="133"/>
      <c r="T263" s="134"/>
      <c r="U263" s="134"/>
      <c r="V263" s="135"/>
      <c r="W263" s="136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</row>
    <row r="264" spans="1:33" ht="14.25" customHeight="1" thickBot="1" x14ac:dyDescent="0.2">
      <c r="D264" s="25">
        <v>64</v>
      </c>
      <c r="E264" s="132"/>
      <c r="F264" s="87" t="s">
        <v>42</v>
      </c>
      <c r="G264" s="141"/>
      <c r="H264" s="142"/>
      <c r="I264" s="142"/>
      <c r="J264" s="143"/>
      <c r="K264" s="137"/>
      <c r="L264" s="85"/>
      <c r="M264" s="62"/>
      <c r="N264" s="62"/>
      <c r="O264" s="62"/>
      <c r="P264" s="62">
        <v>64</v>
      </c>
      <c r="Q264" s="132"/>
      <c r="R264" s="87" t="s">
        <v>42</v>
      </c>
      <c r="S264" s="141"/>
      <c r="T264" s="142"/>
      <c r="U264" s="142"/>
      <c r="V264" s="143"/>
      <c r="W264" s="137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</row>
    <row r="265" spans="1:33" ht="14.25" customHeight="1" x14ac:dyDescent="0.15">
      <c r="A265" s="25">
        <v>65</v>
      </c>
      <c r="E265" s="130">
        <v>65</v>
      </c>
      <c r="F265" s="86" t="s">
        <v>17</v>
      </c>
      <c r="G265" s="133"/>
      <c r="H265" s="134"/>
      <c r="I265" s="134"/>
      <c r="J265" s="135"/>
      <c r="K265" s="136"/>
      <c r="L265" s="85"/>
      <c r="M265" s="62">
        <v>65</v>
      </c>
      <c r="N265" s="62"/>
      <c r="O265" s="62"/>
      <c r="P265" s="62"/>
      <c r="Q265" s="130">
        <v>65</v>
      </c>
      <c r="R265" s="86" t="s">
        <v>17</v>
      </c>
      <c r="S265" s="133"/>
      <c r="T265" s="134"/>
      <c r="U265" s="134"/>
      <c r="V265" s="135"/>
      <c r="W265" s="136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</row>
    <row r="266" spans="1:33" ht="14.25" customHeight="1" thickBot="1" x14ac:dyDescent="0.2">
      <c r="B266" s="25">
        <v>65</v>
      </c>
      <c r="E266" s="131"/>
      <c r="F266" s="87" t="s">
        <v>48</v>
      </c>
      <c r="G266" s="141"/>
      <c r="H266" s="142"/>
      <c r="I266" s="142"/>
      <c r="J266" s="143"/>
      <c r="K266" s="137"/>
      <c r="L266" s="85"/>
      <c r="M266" s="62"/>
      <c r="N266" s="62">
        <v>65</v>
      </c>
      <c r="O266" s="62"/>
      <c r="P266" s="62"/>
      <c r="Q266" s="131"/>
      <c r="R266" s="87" t="s">
        <v>48</v>
      </c>
      <c r="S266" s="141"/>
      <c r="T266" s="142"/>
      <c r="U266" s="142"/>
      <c r="V266" s="143"/>
      <c r="W266" s="137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</row>
    <row r="267" spans="1:33" ht="14.25" customHeight="1" x14ac:dyDescent="0.15">
      <c r="C267" s="25">
        <v>65</v>
      </c>
      <c r="E267" s="131"/>
      <c r="F267" s="86" t="s">
        <v>17</v>
      </c>
      <c r="G267" s="133"/>
      <c r="H267" s="134"/>
      <c r="I267" s="134"/>
      <c r="J267" s="135"/>
      <c r="K267" s="136"/>
      <c r="L267" s="85"/>
      <c r="M267" s="62"/>
      <c r="N267" s="62"/>
      <c r="O267" s="62">
        <v>65</v>
      </c>
      <c r="P267" s="62"/>
      <c r="Q267" s="131"/>
      <c r="R267" s="86" t="s">
        <v>17</v>
      </c>
      <c r="S267" s="133"/>
      <c r="T267" s="134"/>
      <c r="U267" s="134"/>
      <c r="V267" s="135"/>
      <c r="W267" s="136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</row>
    <row r="268" spans="1:33" ht="14.25" customHeight="1" thickBot="1" x14ac:dyDescent="0.2">
      <c r="D268" s="25">
        <v>65</v>
      </c>
      <c r="E268" s="132"/>
      <c r="F268" s="87" t="s">
        <v>42</v>
      </c>
      <c r="G268" s="141"/>
      <c r="H268" s="142"/>
      <c r="I268" s="142"/>
      <c r="J268" s="143"/>
      <c r="K268" s="137"/>
      <c r="L268" s="85"/>
      <c r="M268" s="62"/>
      <c r="N268" s="62"/>
      <c r="O268" s="62"/>
      <c r="P268" s="62">
        <v>65</v>
      </c>
      <c r="Q268" s="132"/>
      <c r="R268" s="87" t="s">
        <v>42</v>
      </c>
      <c r="S268" s="141"/>
      <c r="T268" s="142"/>
      <c r="U268" s="142"/>
      <c r="V268" s="143"/>
      <c r="W268" s="137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</row>
    <row r="269" spans="1:33" ht="14.25" customHeight="1" x14ac:dyDescent="0.15">
      <c r="A269" s="25">
        <v>66</v>
      </c>
      <c r="E269" s="130">
        <v>66</v>
      </c>
      <c r="F269" s="86" t="s">
        <v>17</v>
      </c>
      <c r="G269" s="133"/>
      <c r="H269" s="134"/>
      <c r="I269" s="134"/>
      <c r="J269" s="135"/>
      <c r="K269" s="136"/>
      <c r="L269" s="85"/>
      <c r="M269" s="62">
        <v>66</v>
      </c>
      <c r="N269" s="62"/>
      <c r="O269" s="62"/>
      <c r="P269" s="62"/>
      <c r="Q269" s="130">
        <v>66</v>
      </c>
      <c r="R269" s="86" t="s">
        <v>17</v>
      </c>
      <c r="S269" s="133"/>
      <c r="T269" s="134"/>
      <c r="U269" s="134"/>
      <c r="V269" s="135"/>
      <c r="W269" s="136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</row>
    <row r="270" spans="1:33" ht="14.25" customHeight="1" thickBot="1" x14ac:dyDescent="0.2">
      <c r="B270" s="25">
        <v>66</v>
      </c>
      <c r="E270" s="131"/>
      <c r="F270" s="87" t="s">
        <v>48</v>
      </c>
      <c r="G270" s="141"/>
      <c r="H270" s="142"/>
      <c r="I270" s="142"/>
      <c r="J270" s="143"/>
      <c r="K270" s="137"/>
      <c r="L270" s="85"/>
      <c r="M270" s="62"/>
      <c r="N270" s="62">
        <v>66</v>
      </c>
      <c r="O270" s="62"/>
      <c r="P270" s="62"/>
      <c r="Q270" s="131"/>
      <c r="R270" s="87" t="s">
        <v>48</v>
      </c>
      <c r="S270" s="141"/>
      <c r="T270" s="142"/>
      <c r="U270" s="142"/>
      <c r="V270" s="143"/>
      <c r="W270" s="137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</row>
    <row r="271" spans="1:33" ht="14.25" customHeight="1" x14ac:dyDescent="0.15">
      <c r="C271" s="25">
        <v>66</v>
      </c>
      <c r="E271" s="131"/>
      <c r="F271" s="86" t="s">
        <v>17</v>
      </c>
      <c r="G271" s="133"/>
      <c r="H271" s="134"/>
      <c r="I271" s="134"/>
      <c r="J271" s="135"/>
      <c r="K271" s="136"/>
      <c r="L271" s="85"/>
      <c r="M271" s="62"/>
      <c r="N271" s="62"/>
      <c r="O271" s="62">
        <v>66</v>
      </c>
      <c r="P271" s="62"/>
      <c r="Q271" s="131"/>
      <c r="R271" s="86" t="s">
        <v>17</v>
      </c>
      <c r="S271" s="133"/>
      <c r="T271" s="134"/>
      <c r="U271" s="134"/>
      <c r="V271" s="135"/>
      <c r="W271" s="136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</row>
    <row r="272" spans="1:33" ht="14.25" customHeight="1" thickBot="1" x14ac:dyDescent="0.2">
      <c r="D272" s="25">
        <v>66</v>
      </c>
      <c r="E272" s="132"/>
      <c r="F272" s="87" t="s">
        <v>42</v>
      </c>
      <c r="G272" s="141"/>
      <c r="H272" s="142"/>
      <c r="I272" s="142"/>
      <c r="J272" s="143"/>
      <c r="K272" s="137"/>
      <c r="L272" s="85"/>
      <c r="M272" s="62"/>
      <c r="N272" s="62"/>
      <c r="O272" s="62"/>
      <c r="P272" s="62">
        <v>66</v>
      </c>
      <c r="Q272" s="132"/>
      <c r="R272" s="87" t="s">
        <v>42</v>
      </c>
      <c r="S272" s="141"/>
      <c r="T272" s="142"/>
      <c r="U272" s="142"/>
      <c r="V272" s="143"/>
      <c r="W272" s="137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</row>
    <row r="273" spans="1:33" ht="14.25" customHeight="1" x14ac:dyDescent="0.15">
      <c r="A273" s="25">
        <v>67</v>
      </c>
      <c r="E273" s="130">
        <v>67</v>
      </c>
      <c r="F273" s="86" t="s">
        <v>17</v>
      </c>
      <c r="G273" s="133"/>
      <c r="H273" s="134"/>
      <c r="I273" s="134"/>
      <c r="J273" s="135"/>
      <c r="K273" s="136"/>
      <c r="L273" s="85"/>
      <c r="M273" s="62">
        <v>67</v>
      </c>
      <c r="N273" s="62"/>
      <c r="O273" s="62"/>
      <c r="P273" s="62"/>
      <c r="Q273" s="130">
        <v>67</v>
      </c>
      <c r="R273" s="86" t="s">
        <v>17</v>
      </c>
      <c r="S273" s="133"/>
      <c r="T273" s="134"/>
      <c r="U273" s="134"/>
      <c r="V273" s="135"/>
      <c r="W273" s="136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</row>
    <row r="274" spans="1:33" ht="14.25" customHeight="1" thickBot="1" x14ac:dyDescent="0.2">
      <c r="B274" s="25">
        <v>67</v>
      </c>
      <c r="E274" s="131"/>
      <c r="F274" s="87" t="s">
        <v>48</v>
      </c>
      <c r="G274" s="141"/>
      <c r="H274" s="142"/>
      <c r="I274" s="142"/>
      <c r="J274" s="143"/>
      <c r="K274" s="137"/>
      <c r="L274" s="85"/>
      <c r="M274" s="62"/>
      <c r="N274" s="62">
        <v>67</v>
      </c>
      <c r="O274" s="62"/>
      <c r="P274" s="62"/>
      <c r="Q274" s="131"/>
      <c r="R274" s="87" t="s">
        <v>48</v>
      </c>
      <c r="S274" s="141"/>
      <c r="T274" s="142"/>
      <c r="U274" s="142"/>
      <c r="V274" s="143"/>
      <c r="W274" s="137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</row>
    <row r="275" spans="1:33" ht="14.25" customHeight="1" x14ac:dyDescent="0.15">
      <c r="C275" s="25">
        <v>67</v>
      </c>
      <c r="E275" s="131"/>
      <c r="F275" s="86" t="s">
        <v>17</v>
      </c>
      <c r="G275" s="133"/>
      <c r="H275" s="134"/>
      <c r="I275" s="134"/>
      <c r="J275" s="135"/>
      <c r="K275" s="136"/>
      <c r="L275" s="85"/>
      <c r="M275" s="62"/>
      <c r="N275" s="62"/>
      <c r="O275" s="62">
        <v>67</v>
      </c>
      <c r="P275" s="62"/>
      <c r="Q275" s="131"/>
      <c r="R275" s="86" t="s">
        <v>17</v>
      </c>
      <c r="S275" s="133"/>
      <c r="T275" s="134"/>
      <c r="U275" s="134"/>
      <c r="V275" s="135"/>
      <c r="W275" s="136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</row>
    <row r="276" spans="1:33" ht="14.25" customHeight="1" thickBot="1" x14ac:dyDescent="0.2">
      <c r="D276" s="25">
        <v>67</v>
      </c>
      <c r="E276" s="132"/>
      <c r="F276" s="87" t="s">
        <v>42</v>
      </c>
      <c r="G276" s="141"/>
      <c r="H276" s="142"/>
      <c r="I276" s="142"/>
      <c r="J276" s="143"/>
      <c r="K276" s="137"/>
      <c r="L276" s="85"/>
      <c r="M276" s="62"/>
      <c r="N276" s="62"/>
      <c r="O276" s="62"/>
      <c r="P276" s="62">
        <v>67</v>
      </c>
      <c r="Q276" s="132"/>
      <c r="R276" s="87" t="s">
        <v>42</v>
      </c>
      <c r="S276" s="141"/>
      <c r="T276" s="142"/>
      <c r="U276" s="142"/>
      <c r="V276" s="143"/>
      <c r="W276" s="137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</row>
    <row r="277" spans="1:33" ht="14.25" customHeight="1" x14ac:dyDescent="0.15">
      <c r="A277" s="25">
        <v>68</v>
      </c>
      <c r="E277" s="130">
        <v>68</v>
      </c>
      <c r="F277" s="86" t="s">
        <v>17</v>
      </c>
      <c r="G277" s="133"/>
      <c r="H277" s="134"/>
      <c r="I277" s="134"/>
      <c r="J277" s="135"/>
      <c r="K277" s="136"/>
      <c r="L277" s="85"/>
      <c r="M277" s="62">
        <v>68</v>
      </c>
      <c r="N277" s="62"/>
      <c r="O277" s="62"/>
      <c r="P277" s="62"/>
      <c r="Q277" s="130">
        <v>68</v>
      </c>
      <c r="R277" s="86" t="s">
        <v>17</v>
      </c>
      <c r="S277" s="133"/>
      <c r="T277" s="134"/>
      <c r="U277" s="134"/>
      <c r="V277" s="135"/>
      <c r="W277" s="136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</row>
    <row r="278" spans="1:33" ht="14.25" customHeight="1" thickBot="1" x14ac:dyDescent="0.2">
      <c r="B278" s="25">
        <v>68</v>
      </c>
      <c r="E278" s="131"/>
      <c r="F278" s="87" t="s">
        <v>48</v>
      </c>
      <c r="G278" s="141"/>
      <c r="H278" s="142"/>
      <c r="I278" s="142"/>
      <c r="J278" s="143"/>
      <c r="K278" s="137"/>
      <c r="L278" s="85"/>
      <c r="M278" s="62"/>
      <c r="N278" s="62">
        <v>68</v>
      </c>
      <c r="O278" s="62"/>
      <c r="P278" s="62"/>
      <c r="Q278" s="131"/>
      <c r="R278" s="87" t="s">
        <v>48</v>
      </c>
      <c r="S278" s="141"/>
      <c r="T278" s="142"/>
      <c r="U278" s="142"/>
      <c r="V278" s="143"/>
      <c r="W278" s="137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</row>
    <row r="279" spans="1:33" ht="14.25" customHeight="1" x14ac:dyDescent="0.15">
      <c r="C279" s="25">
        <v>68</v>
      </c>
      <c r="E279" s="131"/>
      <c r="F279" s="86" t="s">
        <v>17</v>
      </c>
      <c r="G279" s="133"/>
      <c r="H279" s="134"/>
      <c r="I279" s="134"/>
      <c r="J279" s="135"/>
      <c r="K279" s="136"/>
      <c r="L279" s="85"/>
      <c r="M279" s="62"/>
      <c r="N279" s="62"/>
      <c r="O279" s="62">
        <v>68</v>
      </c>
      <c r="P279" s="62"/>
      <c r="Q279" s="131"/>
      <c r="R279" s="86" t="s">
        <v>17</v>
      </c>
      <c r="S279" s="133"/>
      <c r="T279" s="134"/>
      <c r="U279" s="134"/>
      <c r="V279" s="135"/>
      <c r="W279" s="136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</row>
    <row r="280" spans="1:33" ht="14.25" customHeight="1" thickBot="1" x14ac:dyDescent="0.2">
      <c r="D280" s="25">
        <v>68</v>
      </c>
      <c r="E280" s="132"/>
      <c r="F280" s="87" t="s">
        <v>42</v>
      </c>
      <c r="G280" s="141"/>
      <c r="H280" s="142"/>
      <c r="I280" s="142"/>
      <c r="J280" s="143"/>
      <c r="K280" s="137"/>
      <c r="L280" s="85"/>
      <c r="M280" s="62"/>
      <c r="N280" s="62"/>
      <c r="O280" s="62"/>
      <c r="P280" s="62">
        <v>68</v>
      </c>
      <c r="Q280" s="132"/>
      <c r="R280" s="87" t="s">
        <v>42</v>
      </c>
      <c r="S280" s="141"/>
      <c r="T280" s="142"/>
      <c r="U280" s="142"/>
      <c r="V280" s="143"/>
      <c r="W280" s="137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</row>
    <row r="281" spans="1:33" ht="14.25" customHeight="1" x14ac:dyDescent="0.15">
      <c r="A281" s="25">
        <v>69</v>
      </c>
      <c r="E281" s="130">
        <v>69</v>
      </c>
      <c r="F281" s="86" t="s">
        <v>17</v>
      </c>
      <c r="G281" s="133"/>
      <c r="H281" s="134"/>
      <c r="I281" s="134"/>
      <c r="J281" s="135"/>
      <c r="K281" s="136"/>
      <c r="L281" s="85"/>
      <c r="M281" s="62">
        <v>69</v>
      </c>
      <c r="N281" s="62"/>
      <c r="O281" s="62"/>
      <c r="P281" s="62"/>
      <c r="Q281" s="130">
        <v>69</v>
      </c>
      <c r="R281" s="86" t="s">
        <v>17</v>
      </c>
      <c r="S281" s="133"/>
      <c r="T281" s="134"/>
      <c r="U281" s="134"/>
      <c r="V281" s="135"/>
      <c r="W281" s="136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</row>
    <row r="282" spans="1:33" ht="14.25" customHeight="1" thickBot="1" x14ac:dyDescent="0.2">
      <c r="B282" s="25">
        <v>69</v>
      </c>
      <c r="E282" s="131"/>
      <c r="F282" s="87" t="s">
        <v>48</v>
      </c>
      <c r="G282" s="141"/>
      <c r="H282" s="142"/>
      <c r="I282" s="142"/>
      <c r="J282" s="143"/>
      <c r="K282" s="137"/>
      <c r="L282" s="85"/>
      <c r="M282" s="62"/>
      <c r="N282" s="62">
        <v>69</v>
      </c>
      <c r="O282" s="62"/>
      <c r="P282" s="62"/>
      <c r="Q282" s="131"/>
      <c r="R282" s="87" t="s">
        <v>48</v>
      </c>
      <c r="S282" s="141"/>
      <c r="T282" s="142"/>
      <c r="U282" s="142"/>
      <c r="V282" s="143"/>
      <c r="W282" s="137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</row>
    <row r="283" spans="1:33" ht="14.25" customHeight="1" x14ac:dyDescent="0.15">
      <c r="C283" s="25">
        <v>69</v>
      </c>
      <c r="E283" s="131"/>
      <c r="F283" s="86" t="s">
        <v>17</v>
      </c>
      <c r="G283" s="133"/>
      <c r="H283" s="134"/>
      <c r="I283" s="134"/>
      <c r="J283" s="135"/>
      <c r="K283" s="136"/>
      <c r="L283" s="85"/>
      <c r="M283" s="62"/>
      <c r="N283" s="62"/>
      <c r="O283" s="62">
        <v>69</v>
      </c>
      <c r="P283" s="62"/>
      <c r="Q283" s="131"/>
      <c r="R283" s="86" t="s">
        <v>17</v>
      </c>
      <c r="S283" s="133"/>
      <c r="T283" s="134"/>
      <c r="U283" s="134"/>
      <c r="V283" s="135"/>
      <c r="W283" s="136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</row>
    <row r="284" spans="1:33" ht="14.25" customHeight="1" thickBot="1" x14ac:dyDescent="0.2">
      <c r="D284" s="25">
        <v>69</v>
      </c>
      <c r="E284" s="132"/>
      <c r="F284" s="87" t="s">
        <v>42</v>
      </c>
      <c r="G284" s="141"/>
      <c r="H284" s="142"/>
      <c r="I284" s="142"/>
      <c r="J284" s="143"/>
      <c r="K284" s="137"/>
      <c r="L284" s="85"/>
      <c r="M284" s="62"/>
      <c r="N284" s="62"/>
      <c r="O284" s="62"/>
      <c r="P284" s="62">
        <v>69</v>
      </c>
      <c r="Q284" s="132"/>
      <c r="R284" s="87" t="s">
        <v>42</v>
      </c>
      <c r="S284" s="141"/>
      <c r="T284" s="142"/>
      <c r="U284" s="142"/>
      <c r="V284" s="143"/>
      <c r="W284" s="137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</row>
    <row r="285" spans="1:33" ht="14.25" customHeight="1" x14ac:dyDescent="0.15">
      <c r="A285" s="25">
        <v>70</v>
      </c>
      <c r="E285" s="130">
        <v>70</v>
      </c>
      <c r="F285" s="86" t="s">
        <v>17</v>
      </c>
      <c r="G285" s="133"/>
      <c r="H285" s="134"/>
      <c r="I285" s="134"/>
      <c r="J285" s="135"/>
      <c r="K285" s="136"/>
      <c r="L285" s="85"/>
      <c r="M285" s="62">
        <v>70</v>
      </c>
      <c r="N285" s="62"/>
      <c r="O285" s="62"/>
      <c r="P285" s="62"/>
      <c r="Q285" s="130">
        <v>70</v>
      </c>
      <c r="R285" s="86" t="s">
        <v>17</v>
      </c>
      <c r="S285" s="133"/>
      <c r="T285" s="134"/>
      <c r="U285" s="134"/>
      <c r="V285" s="135"/>
      <c r="W285" s="136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</row>
    <row r="286" spans="1:33" ht="14.25" customHeight="1" thickBot="1" x14ac:dyDescent="0.2">
      <c r="B286" s="25">
        <v>70</v>
      </c>
      <c r="E286" s="131"/>
      <c r="F286" s="87" t="s">
        <v>48</v>
      </c>
      <c r="G286" s="141"/>
      <c r="H286" s="142"/>
      <c r="I286" s="142"/>
      <c r="J286" s="143"/>
      <c r="K286" s="137"/>
      <c r="L286" s="85"/>
      <c r="M286" s="62"/>
      <c r="N286" s="62">
        <v>70</v>
      </c>
      <c r="O286" s="62"/>
      <c r="P286" s="62"/>
      <c r="Q286" s="131"/>
      <c r="R286" s="87" t="s">
        <v>48</v>
      </c>
      <c r="S286" s="141"/>
      <c r="T286" s="142"/>
      <c r="U286" s="142"/>
      <c r="V286" s="143"/>
      <c r="W286" s="137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</row>
    <row r="287" spans="1:33" ht="14.25" customHeight="1" x14ac:dyDescent="0.15">
      <c r="C287" s="25">
        <v>70</v>
      </c>
      <c r="E287" s="131"/>
      <c r="F287" s="86" t="s">
        <v>17</v>
      </c>
      <c r="G287" s="133"/>
      <c r="H287" s="134"/>
      <c r="I287" s="134"/>
      <c r="J287" s="135"/>
      <c r="K287" s="136"/>
      <c r="L287" s="85"/>
      <c r="M287" s="62"/>
      <c r="N287" s="62"/>
      <c r="O287" s="62">
        <v>70</v>
      </c>
      <c r="P287" s="62"/>
      <c r="Q287" s="131"/>
      <c r="R287" s="86" t="s">
        <v>17</v>
      </c>
      <c r="S287" s="133"/>
      <c r="T287" s="134"/>
      <c r="U287" s="134"/>
      <c r="V287" s="135"/>
      <c r="W287" s="136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</row>
    <row r="288" spans="1:33" ht="14.25" customHeight="1" thickBot="1" x14ac:dyDescent="0.2">
      <c r="D288" s="25">
        <v>70</v>
      </c>
      <c r="E288" s="132"/>
      <c r="F288" s="87" t="s">
        <v>42</v>
      </c>
      <c r="G288" s="141"/>
      <c r="H288" s="142"/>
      <c r="I288" s="142"/>
      <c r="J288" s="143"/>
      <c r="K288" s="137"/>
      <c r="L288" s="85"/>
      <c r="M288" s="62"/>
      <c r="N288" s="62"/>
      <c r="O288" s="62"/>
      <c r="P288" s="62">
        <v>70</v>
      </c>
      <c r="Q288" s="132"/>
      <c r="R288" s="87" t="s">
        <v>42</v>
      </c>
      <c r="S288" s="141"/>
      <c r="T288" s="142"/>
      <c r="U288" s="142"/>
      <c r="V288" s="143"/>
      <c r="W288" s="137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</row>
    <row r="289" spans="1:33" ht="14.25" customHeight="1" x14ac:dyDescent="0.15">
      <c r="A289" s="25">
        <v>71</v>
      </c>
      <c r="E289" s="130">
        <v>71</v>
      </c>
      <c r="F289" s="86" t="s">
        <v>17</v>
      </c>
      <c r="G289" s="133"/>
      <c r="H289" s="134"/>
      <c r="I289" s="134"/>
      <c r="J289" s="135"/>
      <c r="K289" s="136"/>
      <c r="L289" s="85"/>
      <c r="M289" s="62">
        <v>71</v>
      </c>
      <c r="N289" s="62"/>
      <c r="O289" s="62"/>
      <c r="P289" s="62"/>
      <c r="Q289" s="130">
        <v>71</v>
      </c>
      <c r="R289" s="86" t="s">
        <v>17</v>
      </c>
      <c r="S289" s="133"/>
      <c r="T289" s="134"/>
      <c r="U289" s="134"/>
      <c r="V289" s="135"/>
      <c r="W289" s="136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</row>
    <row r="290" spans="1:33" ht="14.25" customHeight="1" thickBot="1" x14ac:dyDescent="0.2">
      <c r="B290" s="25">
        <v>71</v>
      </c>
      <c r="E290" s="131"/>
      <c r="F290" s="87" t="s">
        <v>48</v>
      </c>
      <c r="G290" s="141"/>
      <c r="H290" s="142"/>
      <c r="I290" s="142"/>
      <c r="J290" s="143"/>
      <c r="K290" s="137"/>
      <c r="L290" s="85"/>
      <c r="M290" s="62"/>
      <c r="N290" s="62">
        <v>71</v>
      </c>
      <c r="O290" s="62"/>
      <c r="P290" s="62"/>
      <c r="Q290" s="131"/>
      <c r="R290" s="87" t="s">
        <v>48</v>
      </c>
      <c r="S290" s="141"/>
      <c r="T290" s="142"/>
      <c r="U290" s="142"/>
      <c r="V290" s="143"/>
      <c r="W290" s="137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</row>
    <row r="291" spans="1:33" ht="14.25" customHeight="1" x14ac:dyDescent="0.15">
      <c r="C291" s="25">
        <v>71</v>
      </c>
      <c r="E291" s="131"/>
      <c r="F291" s="86" t="s">
        <v>17</v>
      </c>
      <c r="G291" s="133"/>
      <c r="H291" s="134"/>
      <c r="I291" s="134"/>
      <c r="J291" s="135"/>
      <c r="K291" s="136"/>
      <c r="L291" s="85"/>
      <c r="M291" s="62"/>
      <c r="N291" s="62"/>
      <c r="O291" s="62">
        <v>71</v>
      </c>
      <c r="P291" s="62"/>
      <c r="Q291" s="131"/>
      <c r="R291" s="86" t="s">
        <v>17</v>
      </c>
      <c r="S291" s="133"/>
      <c r="T291" s="134"/>
      <c r="U291" s="134"/>
      <c r="V291" s="135"/>
      <c r="W291" s="136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</row>
    <row r="292" spans="1:33" ht="14.25" customHeight="1" thickBot="1" x14ac:dyDescent="0.2">
      <c r="D292" s="25">
        <v>71</v>
      </c>
      <c r="E292" s="132"/>
      <c r="F292" s="87" t="s">
        <v>42</v>
      </c>
      <c r="G292" s="141"/>
      <c r="H292" s="142"/>
      <c r="I292" s="142"/>
      <c r="J292" s="143"/>
      <c r="K292" s="137"/>
      <c r="L292" s="85"/>
      <c r="M292" s="62"/>
      <c r="N292" s="62"/>
      <c r="O292" s="62"/>
      <c r="P292" s="62">
        <v>71</v>
      </c>
      <c r="Q292" s="132"/>
      <c r="R292" s="87" t="s">
        <v>42</v>
      </c>
      <c r="S292" s="141"/>
      <c r="T292" s="142"/>
      <c r="U292" s="142"/>
      <c r="V292" s="143"/>
      <c r="W292" s="137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</row>
    <row r="293" spans="1:33" ht="14.25" customHeight="1" x14ac:dyDescent="0.15">
      <c r="A293" s="25">
        <v>72</v>
      </c>
      <c r="E293" s="130">
        <v>72</v>
      </c>
      <c r="F293" s="86" t="s">
        <v>17</v>
      </c>
      <c r="G293" s="133"/>
      <c r="H293" s="134"/>
      <c r="I293" s="134"/>
      <c r="J293" s="135"/>
      <c r="K293" s="136"/>
      <c r="L293" s="85"/>
      <c r="M293" s="62">
        <v>72</v>
      </c>
      <c r="N293" s="62"/>
      <c r="O293" s="62"/>
      <c r="P293" s="62"/>
      <c r="Q293" s="130">
        <v>72</v>
      </c>
      <c r="R293" s="86" t="s">
        <v>17</v>
      </c>
      <c r="S293" s="133"/>
      <c r="T293" s="134"/>
      <c r="U293" s="134"/>
      <c r="V293" s="135"/>
      <c r="W293" s="136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</row>
    <row r="294" spans="1:33" ht="14.25" customHeight="1" thickBot="1" x14ac:dyDescent="0.2">
      <c r="B294" s="25">
        <v>72</v>
      </c>
      <c r="E294" s="131"/>
      <c r="F294" s="87" t="s">
        <v>48</v>
      </c>
      <c r="G294" s="141"/>
      <c r="H294" s="142"/>
      <c r="I294" s="142"/>
      <c r="J294" s="143"/>
      <c r="K294" s="137"/>
      <c r="L294" s="85"/>
      <c r="M294" s="62"/>
      <c r="N294" s="62">
        <v>72</v>
      </c>
      <c r="O294" s="62"/>
      <c r="P294" s="62"/>
      <c r="Q294" s="131"/>
      <c r="R294" s="87" t="s">
        <v>48</v>
      </c>
      <c r="S294" s="141"/>
      <c r="T294" s="142"/>
      <c r="U294" s="142"/>
      <c r="V294" s="143"/>
      <c r="W294" s="137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</row>
    <row r="295" spans="1:33" ht="14.25" customHeight="1" x14ac:dyDescent="0.15">
      <c r="C295" s="25">
        <v>72</v>
      </c>
      <c r="E295" s="131"/>
      <c r="F295" s="86" t="s">
        <v>17</v>
      </c>
      <c r="G295" s="133"/>
      <c r="H295" s="134"/>
      <c r="I295" s="134"/>
      <c r="J295" s="135"/>
      <c r="K295" s="136"/>
      <c r="L295" s="85"/>
      <c r="M295" s="62"/>
      <c r="N295" s="62"/>
      <c r="O295" s="62">
        <v>72</v>
      </c>
      <c r="P295" s="62"/>
      <c r="Q295" s="131"/>
      <c r="R295" s="86" t="s">
        <v>17</v>
      </c>
      <c r="S295" s="133"/>
      <c r="T295" s="134"/>
      <c r="U295" s="134"/>
      <c r="V295" s="135"/>
      <c r="W295" s="136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</row>
    <row r="296" spans="1:33" ht="14.25" customHeight="1" thickBot="1" x14ac:dyDescent="0.2">
      <c r="D296" s="25">
        <v>72</v>
      </c>
      <c r="E296" s="132"/>
      <c r="F296" s="87" t="s">
        <v>42</v>
      </c>
      <c r="G296" s="141"/>
      <c r="H296" s="142"/>
      <c r="I296" s="142"/>
      <c r="J296" s="143"/>
      <c r="K296" s="137"/>
      <c r="L296" s="85"/>
      <c r="M296" s="62"/>
      <c r="N296" s="62"/>
      <c r="O296" s="62"/>
      <c r="P296" s="62">
        <v>72</v>
      </c>
      <c r="Q296" s="132"/>
      <c r="R296" s="87" t="s">
        <v>42</v>
      </c>
      <c r="S296" s="141"/>
      <c r="T296" s="142"/>
      <c r="U296" s="142"/>
      <c r="V296" s="143"/>
      <c r="W296" s="137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</row>
    <row r="297" spans="1:33" ht="14.25" customHeight="1" x14ac:dyDescent="0.15">
      <c r="A297" s="25">
        <v>73</v>
      </c>
      <c r="E297" s="130">
        <v>73</v>
      </c>
      <c r="F297" s="86" t="s">
        <v>17</v>
      </c>
      <c r="G297" s="133"/>
      <c r="H297" s="134"/>
      <c r="I297" s="134"/>
      <c r="J297" s="135"/>
      <c r="K297" s="136"/>
      <c r="L297" s="85"/>
      <c r="M297" s="62">
        <v>73</v>
      </c>
      <c r="N297" s="62"/>
      <c r="O297" s="62"/>
      <c r="P297" s="62"/>
      <c r="Q297" s="130">
        <v>73</v>
      </c>
      <c r="R297" s="86" t="s">
        <v>17</v>
      </c>
      <c r="S297" s="133"/>
      <c r="T297" s="134"/>
      <c r="U297" s="134"/>
      <c r="V297" s="135"/>
      <c r="W297" s="136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</row>
    <row r="298" spans="1:33" ht="14.25" customHeight="1" thickBot="1" x14ac:dyDescent="0.2">
      <c r="B298" s="25">
        <v>73</v>
      </c>
      <c r="E298" s="131"/>
      <c r="F298" s="87" t="s">
        <v>48</v>
      </c>
      <c r="G298" s="141"/>
      <c r="H298" s="142"/>
      <c r="I298" s="142"/>
      <c r="J298" s="143"/>
      <c r="K298" s="137"/>
      <c r="L298" s="85"/>
      <c r="M298" s="62"/>
      <c r="N298" s="62">
        <v>73</v>
      </c>
      <c r="O298" s="62"/>
      <c r="P298" s="62"/>
      <c r="Q298" s="131"/>
      <c r="R298" s="87" t="s">
        <v>48</v>
      </c>
      <c r="S298" s="141"/>
      <c r="T298" s="142"/>
      <c r="U298" s="142"/>
      <c r="V298" s="143"/>
      <c r="W298" s="137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</row>
    <row r="299" spans="1:33" ht="14.25" customHeight="1" x14ac:dyDescent="0.15">
      <c r="C299" s="25">
        <v>73</v>
      </c>
      <c r="E299" s="131"/>
      <c r="F299" s="86" t="s">
        <v>17</v>
      </c>
      <c r="G299" s="133"/>
      <c r="H299" s="134"/>
      <c r="I299" s="134"/>
      <c r="J299" s="135"/>
      <c r="K299" s="136"/>
      <c r="L299" s="85"/>
      <c r="M299" s="62"/>
      <c r="N299" s="62"/>
      <c r="O299" s="62">
        <v>73</v>
      </c>
      <c r="P299" s="62"/>
      <c r="Q299" s="131"/>
      <c r="R299" s="86" t="s">
        <v>17</v>
      </c>
      <c r="S299" s="133"/>
      <c r="T299" s="134"/>
      <c r="U299" s="134"/>
      <c r="V299" s="135"/>
      <c r="W299" s="136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</row>
    <row r="300" spans="1:33" ht="14.25" customHeight="1" thickBot="1" x14ac:dyDescent="0.2">
      <c r="D300" s="25">
        <v>73</v>
      </c>
      <c r="E300" s="132"/>
      <c r="F300" s="87" t="s">
        <v>42</v>
      </c>
      <c r="G300" s="141"/>
      <c r="H300" s="142"/>
      <c r="I300" s="142"/>
      <c r="J300" s="143"/>
      <c r="K300" s="137"/>
      <c r="L300" s="85"/>
      <c r="M300" s="62"/>
      <c r="N300" s="62"/>
      <c r="O300" s="62"/>
      <c r="P300" s="62">
        <v>73</v>
      </c>
      <c r="Q300" s="132"/>
      <c r="R300" s="87" t="s">
        <v>42</v>
      </c>
      <c r="S300" s="141"/>
      <c r="T300" s="142"/>
      <c r="U300" s="142"/>
      <c r="V300" s="143"/>
      <c r="W300" s="137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</row>
    <row r="301" spans="1:33" ht="14.25" customHeight="1" x14ac:dyDescent="0.15">
      <c r="A301" s="25">
        <v>74</v>
      </c>
      <c r="E301" s="130">
        <v>74</v>
      </c>
      <c r="F301" s="86" t="s">
        <v>17</v>
      </c>
      <c r="G301" s="133"/>
      <c r="H301" s="134"/>
      <c r="I301" s="134"/>
      <c r="J301" s="135"/>
      <c r="K301" s="136"/>
      <c r="L301" s="85"/>
      <c r="M301" s="62">
        <v>74</v>
      </c>
      <c r="N301" s="62"/>
      <c r="O301" s="62"/>
      <c r="P301" s="62"/>
      <c r="Q301" s="130">
        <v>74</v>
      </c>
      <c r="R301" s="86" t="s">
        <v>17</v>
      </c>
      <c r="S301" s="133"/>
      <c r="T301" s="134"/>
      <c r="U301" s="134"/>
      <c r="V301" s="135"/>
      <c r="W301" s="136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</row>
    <row r="302" spans="1:33" ht="14.25" customHeight="1" thickBot="1" x14ac:dyDescent="0.2">
      <c r="B302" s="25">
        <v>74</v>
      </c>
      <c r="E302" s="131"/>
      <c r="F302" s="87" t="s">
        <v>48</v>
      </c>
      <c r="G302" s="141"/>
      <c r="H302" s="142"/>
      <c r="I302" s="142"/>
      <c r="J302" s="143"/>
      <c r="K302" s="137"/>
      <c r="L302" s="85"/>
      <c r="M302" s="62"/>
      <c r="N302" s="62">
        <v>74</v>
      </c>
      <c r="O302" s="62"/>
      <c r="P302" s="62"/>
      <c r="Q302" s="131"/>
      <c r="R302" s="87" t="s">
        <v>48</v>
      </c>
      <c r="S302" s="141"/>
      <c r="T302" s="142"/>
      <c r="U302" s="142"/>
      <c r="V302" s="143"/>
      <c r="W302" s="137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</row>
    <row r="303" spans="1:33" ht="14.25" customHeight="1" x14ac:dyDescent="0.15">
      <c r="C303" s="25">
        <v>74</v>
      </c>
      <c r="E303" s="131"/>
      <c r="F303" s="86" t="s">
        <v>17</v>
      </c>
      <c r="G303" s="133"/>
      <c r="H303" s="134"/>
      <c r="I303" s="134"/>
      <c r="J303" s="135"/>
      <c r="K303" s="136"/>
      <c r="L303" s="85"/>
      <c r="M303" s="62"/>
      <c r="N303" s="62"/>
      <c r="O303" s="62">
        <v>74</v>
      </c>
      <c r="P303" s="62"/>
      <c r="Q303" s="131"/>
      <c r="R303" s="86" t="s">
        <v>17</v>
      </c>
      <c r="S303" s="133"/>
      <c r="T303" s="134"/>
      <c r="U303" s="134"/>
      <c r="V303" s="135"/>
      <c r="W303" s="136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</row>
    <row r="304" spans="1:33" ht="14.25" customHeight="1" thickBot="1" x14ac:dyDescent="0.2">
      <c r="D304" s="25">
        <v>74</v>
      </c>
      <c r="E304" s="132"/>
      <c r="F304" s="87" t="s">
        <v>42</v>
      </c>
      <c r="G304" s="141"/>
      <c r="H304" s="142"/>
      <c r="I304" s="142"/>
      <c r="J304" s="143"/>
      <c r="K304" s="137"/>
      <c r="L304" s="85"/>
      <c r="M304" s="62"/>
      <c r="N304" s="62"/>
      <c r="O304" s="62"/>
      <c r="P304" s="62">
        <v>74</v>
      </c>
      <c r="Q304" s="132"/>
      <c r="R304" s="87" t="s">
        <v>42</v>
      </c>
      <c r="S304" s="141"/>
      <c r="T304" s="142"/>
      <c r="U304" s="142"/>
      <c r="V304" s="143"/>
      <c r="W304" s="137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</row>
    <row r="305" spans="1:33" ht="14.25" customHeight="1" x14ac:dyDescent="0.15">
      <c r="A305" s="25">
        <v>75</v>
      </c>
      <c r="E305" s="130">
        <v>75</v>
      </c>
      <c r="F305" s="86" t="s">
        <v>17</v>
      </c>
      <c r="G305" s="133"/>
      <c r="H305" s="134"/>
      <c r="I305" s="134"/>
      <c r="J305" s="135"/>
      <c r="K305" s="136"/>
      <c r="L305" s="85"/>
      <c r="M305" s="62">
        <v>75</v>
      </c>
      <c r="N305" s="62"/>
      <c r="O305" s="62"/>
      <c r="P305" s="62"/>
      <c r="Q305" s="130">
        <v>75</v>
      </c>
      <c r="R305" s="86" t="s">
        <v>17</v>
      </c>
      <c r="S305" s="133"/>
      <c r="T305" s="134"/>
      <c r="U305" s="134"/>
      <c r="V305" s="135"/>
      <c r="W305" s="136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</row>
    <row r="306" spans="1:33" ht="14.25" customHeight="1" thickBot="1" x14ac:dyDescent="0.2">
      <c r="B306" s="25">
        <v>75</v>
      </c>
      <c r="E306" s="131"/>
      <c r="F306" s="87" t="s">
        <v>48</v>
      </c>
      <c r="G306" s="141"/>
      <c r="H306" s="142"/>
      <c r="I306" s="142"/>
      <c r="J306" s="143"/>
      <c r="K306" s="137"/>
      <c r="L306" s="85"/>
      <c r="M306" s="62"/>
      <c r="N306" s="62">
        <v>75</v>
      </c>
      <c r="O306" s="62"/>
      <c r="P306" s="62"/>
      <c r="Q306" s="131"/>
      <c r="R306" s="87" t="s">
        <v>48</v>
      </c>
      <c r="S306" s="141"/>
      <c r="T306" s="142"/>
      <c r="U306" s="142"/>
      <c r="V306" s="143"/>
      <c r="W306" s="137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</row>
    <row r="307" spans="1:33" ht="14.25" customHeight="1" x14ac:dyDescent="0.15">
      <c r="C307" s="25">
        <v>75</v>
      </c>
      <c r="E307" s="131"/>
      <c r="F307" s="86" t="s">
        <v>17</v>
      </c>
      <c r="G307" s="133"/>
      <c r="H307" s="134"/>
      <c r="I307" s="134"/>
      <c r="J307" s="135"/>
      <c r="K307" s="136"/>
      <c r="L307" s="85"/>
      <c r="M307" s="62"/>
      <c r="N307" s="62"/>
      <c r="O307" s="62">
        <v>75</v>
      </c>
      <c r="P307" s="62"/>
      <c r="Q307" s="131"/>
      <c r="R307" s="86" t="s">
        <v>17</v>
      </c>
      <c r="S307" s="133"/>
      <c r="T307" s="134"/>
      <c r="U307" s="134"/>
      <c r="V307" s="135"/>
      <c r="W307" s="136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</row>
    <row r="308" spans="1:33" ht="14.25" customHeight="1" thickBot="1" x14ac:dyDescent="0.2">
      <c r="D308" s="25">
        <v>75</v>
      </c>
      <c r="E308" s="132"/>
      <c r="F308" s="87" t="s">
        <v>42</v>
      </c>
      <c r="G308" s="141"/>
      <c r="H308" s="142"/>
      <c r="I308" s="142"/>
      <c r="J308" s="143"/>
      <c r="K308" s="137"/>
      <c r="L308" s="85"/>
      <c r="M308" s="62"/>
      <c r="N308" s="62"/>
      <c r="O308" s="62"/>
      <c r="P308" s="62">
        <v>75</v>
      </c>
      <c r="Q308" s="132"/>
      <c r="R308" s="87" t="s">
        <v>42</v>
      </c>
      <c r="S308" s="141"/>
      <c r="T308" s="142"/>
      <c r="U308" s="142"/>
      <c r="V308" s="143"/>
      <c r="W308" s="137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</row>
    <row r="309" spans="1:33" ht="14.25" customHeight="1" x14ac:dyDescent="0.15">
      <c r="A309" s="25">
        <v>76</v>
      </c>
      <c r="E309" s="130">
        <v>76</v>
      </c>
      <c r="F309" s="86" t="s">
        <v>17</v>
      </c>
      <c r="G309" s="133"/>
      <c r="H309" s="134"/>
      <c r="I309" s="134"/>
      <c r="J309" s="135"/>
      <c r="K309" s="136"/>
      <c r="L309" s="85"/>
      <c r="M309" s="62">
        <v>76</v>
      </c>
      <c r="N309" s="62"/>
      <c r="O309" s="62"/>
      <c r="P309" s="62"/>
      <c r="Q309" s="130">
        <v>76</v>
      </c>
      <c r="R309" s="86" t="s">
        <v>17</v>
      </c>
      <c r="S309" s="133"/>
      <c r="T309" s="134"/>
      <c r="U309" s="134"/>
      <c r="V309" s="135"/>
      <c r="W309" s="136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</row>
    <row r="310" spans="1:33" ht="14.25" customHeight="1" thickBot="1" x14ac:dyDescent="0.2">
      <c r="B310" s="25">
        <v>76</v>
      </c>
      <c r="E310" s="131"/>
      <c r="F310" s="87" t="s">
        <v>48</v>
      </c>
      <c r="G310" s="141"/>
      <c r="H310" s="142"/>
      <c r="I310" s="142"/>
      <c r="J310" s="143"/>
      <c r="K310" s="137"/>
      <c r="L310" s="85"/>
      <c r="M310" s="62"/>
      <c r="N310" s="62">
        <v>76</v>
      </c>
      <c r="O310" s="62"/>
      <c r="P310" s="62"/>
      <c r="Q310" s="131"/>
      <c r="R310" s="87" t="s">
        <v>48</v>
      </c>
      <c r="S310" s="141"/>
      <c r="T310" s="142"/>
      <c r="U310" s="142"/>
      <c r="V310" s="143"/>
      <c r="W310" s="137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</row>
    <row r="311" spans="1:33" ht="14.25" customHeight="1" x14ac:dyDescent="0.15">
      <c r="C311" s="25">
        <v>76</v>
      </c>
      <c r="E311" s="131"/>
      <c r="F311" s="86" t="s">
        <v>17</v>
      </c>
      <c r="G311" s="133"/>
      <c r="H311" s="134"/>
      <c r="I311" s="134"/>
      <c r="J311" s="135"/>
      <c r="K311" s="136"/>
      <c r="L311" s="85"/>
      <c r="M311" s="62"/>
      <c r="N311" s="62"/>
      <c r="O311" s="62">
        <v>76</v>
      </c>
      <c r="P311" s="62"/>
      <c r="Q311" s="131"/>
      <c r="R311" s="86" t="s">
        <v>17</v>
      </c>
      <c r="S311" s="133"/>
      <c r="T311" s="134"/>
      <c r="U311" s="134"/>
      <c r="V311" s="135"/>
      <c r="W311" s="136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</row>
    <row r="312" spans="1:33" ht="14.25" customHeight="1" thickBot="1" x14ac:dyDescent="0.2">
      <c r="D312" s="25">
        <v>76</v>
      </c>
      <c r="E312" s="132"/>
      <c r="F312" s="87" t="s">
        <v>42</v>
      </c>
      <c r="G312" s="141"/>
      <c r="H312" s="142"/>
      <c r="I312" s="142"/>
      <c r="J312" s="143"/>
      <c r="K312" s="137"/>
      <c r="L312" s="85"/>
      <c r="M312" s="62"/>
      <c r="N312" s="62"/>
      <c r="O312" s="62"/>
      <c r="P312" s="62">
        <v>76</v>
      </c>
      <c r="Q312" s="132"/>
      <c r="R312" s="87" t="s">
        <v>42</v>
      </c>
      <c r="S312" s="141"/>
      <c r="T312" s="142"/>
      <c r="U312" s="142"/>
      <c r="V312" s="143"/>
      <c r="W312" s="137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</row>
    <row r="313" spans="1:33" ht="14.25" customHeight="1" x14ac:dyDescent="0.15">
      <c r="A313" s="25">
        <v>77</v>
      </c>
      <c r="E313" s="130">
        <v>77</v>
      </c>
      <c r="F313" s="86" t="s">
        <v>17</v>
      </c>
      <c r="G313" s="133"/>
      <c r="H313" s="134"/>
      <c r="I313" s="134"/>
      <c r="J313" s="135"/>
      <c r="K313" s="136"/>
      <c r="L313" s="85"/>
      <c r="M313" s="62">
        <v>77</v>
      </c>
      <c r="N313" s="62"/>
      <c r="O313" s="62"/>
      <c r="P313" s="62"/>
      <c r="Q313" s="130">
        <v>77</v>
      </c>
      <c r="R313" s="86" t="s">
        <v>17</v>
      </c>
      <c r="S313" s="133"/>
      <c r="T313" s="134"/>
      <c r="U313" s="134"/>
      <c r="V313" s="135"/>
      <c r="W313" s="136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</row>
    <row r="314" spans="1:33" ht="14.25" customHeight="1" thickBot="1" x14ac:dyDescent="0.2">
      <c r="B314" s="25">
        <v>77</v>
      </c>
      <c r="E314" s="131"/>
      <c r="F314" s="87" t="s">
        <v>48</v>
      </c>
      <c r="G314" s="141"/>
      <c r="H314" s="142"/>
      <c r="I314" s="142"/>
      <c r="J314" s="143"/>
      <c r="K314" s="137"/>
      <c r="L314" s="85"/>
      <c r="M314" s="62"/>
      <c r="N314" s="62">
        <v>77</v>
      </c>
      <c r="O314" s="62"/>
      <c r="P314" s="62"/>
      <c r="Q314" s="131"/>
      <c r="R314" s="87" t="s">
        <v>48</v>
      </c>
      <c r="S314" s="141"/>
      <c r="T314" s="142"/>
      <c r="U314" s="142"/>
      <c r="V314" s="143"/>
      <c r="W314" s="137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</row>
    <row r="315" spans="1:33" ht="14.25" customHeight="1" x14ac:dyDescent="0.15">
      <c r="C315" s="25">
        <v>77</v>
      </c>
      <c r="E315" s="131"/>
      <c r="F315" s="86" t="s">
        <v>17</v>
      </c>
      <c r="G315" s="133"/>
      <c r="H315" s="134"/>
      <c r="I315" s="134"/>
      <c r="J315" s="135"/>
      <c r="K315" s="136"/>
      <c r="L315" s="85"/>
      <c r="M315" s="62"/>
      <c r="N315" s="62"/>
      <c r="O315" s="62">
        <v>77</v>
      </c>
      <c r="P315" s="62"/>
      <c r="Q315" s="131"/>
      <c r="R315" s="86" t="s">
        <v>17</v>
      </c>
      <c r="S315" s="133"/>
      <c r="T315" s="134"/>
      <c r="U315" s="134"/>
      <c r="V315" s="135"/>
      <c r="W315" s="136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</row>
    <row r="316" spans="1:33" ht="14.25" customHeight="1" thickBot="1" x14ac:dyDescent="0.2">
      <c r="D316" s="25">
        <v>77</v>
      </c>
      <c r="E316" s="132"/>
      <c r="F316" s="87" t="s">
        <v>42</v>
      </c>
      <c r="G316" s="141"/>
      <c r="H316" s="142"/>
      <c r="I316" s="142"/>
      <c r="J316" s="143"/>
      <c r="K316" s="137"/>
      <c r="L316" s="85"/>
      <c r="M316" s="62"/>
      <c r="N316" s="62"/>
      <c r="O316" s="62"/>
      <c r="P316" s="62">
        <v>77</v>
      </c>
      <c r="Q316" s="132"/>
      <c r="R316" s="87" t="s">
        <v>42</v>
      </c>
      <c r="S316" s="141"/>
      <c r="T316" s="142"/>
      <c r="U316" s="142"/>
      <c r="V316" s="143"/>
      <c r="W316" s="137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</row>
    <row r="317" spans="1:33" ht="14.25" customHeight="1" x14ac:dyDescent="0.15">
      <c r="A317" s="25">
        <v>78</v>
      </c>
      <c r="E317" s="130">
        <v>78</v>
      </c>
      <c r="F317" s="86" t="s">
        <v>17</v>
      </c>
      <c r="G317" s="133"/>
      <c r="H317" s="134"/>
      <c r="I317" s="134"/>
      <c r="J317" s="135"/>
      <c r="K317" s="136"/>
      <c r="L317" s="85"/>
      <c r="M317" s="62">
        <v>78</v>
      </c>
      <c r="N317" s="62"/>
      <c r="O317" s="62"/>
      <c r="P317" s="62"/>
      <c r="Q317" s="130">
        <v>78</v>
      </c>
      <c r="R317" s="86" t="s">
        <v>17</v>
      </c>
      <c r="S317" s="133"/>
      <c r="T317" s="134"/>
      <c r="U317" s="134"/>
      <c r="V317" s="135"/>
      <c r="W317" s="136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</row>
    <row r="318" spans="1:33" ht="14.25" customHeight="1" thickBot="1" x14ac:dyDescent="0.2">
      <c r="B318" s="25">
        <v>78</v>
      </c>
      <c r="E318" s="131"/>
      <c r="F318" s="87" t="s">
        <v>48</v>
      </c>
      <c r="G318" s="141"/>
      <c r="H318" s="142"/>
      <c r="I318" s="142"/>
      <c r="J318" s="143"/>
      <c r="K318" s="137"/>
      <c r="L318" s="85"/>
      <c r="M318" s="62"/>
      <c r="N318" s="62">
        <v>78</v>
      </c>
      <c r="O318" s="62"/>
      <c r="P318" s="62"/>
      <c r="Q318" s="131"/>
      <c r="R318" s="87" t="s">
        <v>48</v>
      </c>
      <c r="S318" s="141"/>
      <c r="T318" s="142"/>
      <c r="U318" s="142"/>
      <c r="V318" s="143"/>
      <c r="W318" s="137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</row>
    <row r="319" spans="1:33" ht="14.25" customHeight="1" x14ac:dyDescent="0.15">
      <c r="C319" s="25">
        <v>78</v>
      </c>
      <c r="E319" s="131"/>
      <c r="F319" s="86" t="s">
        <v>17</v>
      </c>
      <c r="G319" s="133"/>
      <c r="H319" s="134"/>
      <c r="I319" s="134"/>
      <c r="J319" s="135"/>
      <c r="K319" s="136"/>
      <c r="L319" s="85"/>
      <c r="M319" s="62"/>
      <c r="N319" s="62"/>
      <c r="O319" s="62">
        <v>78</v>
      </c>
      <c r="P319" s="62"/>
      <c r="Q319" s="131"/>
      <c r="R319" s="86" t="s">
        <v>17</v>
      </c>
      <c r="S319" s="133"/>
      <c r="T319" s="134"/>
      <c r="U319" s="134"/>
      <c r="V319" s="135"/>
      <c r="W319" s="136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</row>
    <row r="320" spans="1:33" ht="14.25" customHeight="1" thickBot="1" x14ac:dyDescent="0.2">
      <c r="D320" s="25">
        <v>78</v>
      </c>
      <c r="E320" s="132"/>
      <c r="F320" s="87" t="s">
        <v>42</v>
      </c>
      <c r="G320" s="141"/>
      <c r="H320" s="142"/>
      <c r="I320" s="142"/>
      <c r="J320" s="143"/>
      <c r="K320" s="137"/>
      <c r="L320" s="85"/>
      <c r="M320" s="62"/>
      <c r="N320" s="62"/>
      <c r="O320" s="62"/>
      <c r="P320" s="62">
        <v>78</v>
      </c>
      <c r="Q320" s="132"/>
      <c r="R320" s="87" t="s">
        <v>42</v>
      </c>
      <c r="S320" s="141"/>
      <c r="T320" s="142"/>
      <c r="U320" s="142"/>
      <c r="V320" s="143"/>
      <c r="W320" s="137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</row>
    <row r="321" spans="1:33" ht="14.25" customHeight="1" x14ac:dyDescent="0.15">
      <c r="A321" s="25">
        <v>79</v>
      </c>
      <c r="E321" s="130">
        <v>79</v>
      </c>
      <c r="F321" s="86" t="s">
        <v>17</v>
      </c>
      <c r="G321" s="133"/>
      <c r="H321" s="134"/>
      <c r="I321" s="134"/>
      <c r="J321" s="135"/>
      <c r="K321" s="136"/>
      <c r="L321" s="85"/>
      <c r="M321" s="62">
        <v>79</v>
      </c>
      <c r="N321" s="62"/>
      <c r="O321" s="62"/>
      <c r="P321" s="62"/>
      <c r="Q321" s="130">
        <v>79</v>
      </c>
      <c r="R321" s="86" t="s">
        <v>17</v>
      </c>
      <c r="S321" s="133"/>
      <c r="T321" s="134"/>
      <c r="U321" s="134"/>
      <c r="V321" s="135"/>
      <c r="W321" s="136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</row>
    <row r="322" spans="1:33" ht="14.25" customHeight="1" thickBot="1" x14ac:dyDescent="0.2">
      <c r="B322" s="25">
        <v>79</v>
      </c>
      <c r="E322" s="131"/>
      <c r="F322" s="87" t="s">
        <v>48</v>
      </c>
      <c r="G322" s="141"/>
      <c r="H322" s="142"/>
      <c r="I322" s="142"/>
      <c r="J322" s="143"/>
      <c r="K322" s="137"/>
      <c r="L322" s="85"/>
      <c r="M322" s="62"/>
      <c r="N322" s="62">
        <v>79</v>
      </c>
      <c r="O322" s="62"/>
      <c r="P322" s="62"/>
      <c r="Q322" s="131"/>
      <c r="R322" s="87" t="s">
        <v>48</v>
      </c>
      <c r="S322" s="141"/>
      <c r="T322" s="142"/>
      <c r="U322" s="142"/>
      <c r="V322" s="143"/>
      <c r="W322" s="137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</row>
    <row r="323" spans="1:33" ht="14.25" customHeight="1" x14ac:dyDescent="0.15">
      <c r="C323" s="25">
        <v>79</v>
      </c>
      <c r="E323" s="131"/>
      <c r="F323" s="86" t="s">
        <v>17</v>
      </c>
      <c r="G323" s="133"/>
      <c r="H323" s="134"/>
      <c r="I323" s="134"/>
      <c r="J323" s="135"/>
      <c r="K323" s="136"/>
      <c r="L323" s="85"/>
      <c r="M323" s="62"/>
      <c r="N323" s="62"/>
      <c r="O323" s="62">
        <v>79</v>
      </c>
      <c r="P323" s="62"/>
      <c r="Q323" s="131"/>
      <c r="R323" s="86" t="s">
        <v>17</v>
      </c>
      <c r="S323" s="133"/>
      <c r="T323" s="134"/>
      <c r="U323" s="134"/>
      <c r="V323" s="135"/>
      <c r="W323" s="136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</row>
    <row r="324" spans="1:33" ht="14.25" customHeight="1" thickBot="1" x14ac:dyDescent="0.2">
      <c r="D324" s="25">
        <v>79</v>
      </c>
      <c r="E324" s="132"/>
      <c r="F324" s="87" t="s">
        <v>42</v>
      </c>
      <c r="G324" s="141"/>
      <c r="H324" s="142"/>
      <c r="I324" s="142"/>
      <c r="J324" s="143"/>
      <c r="K324" s="137"/>
      <c r="L324" s="85"/>
      <c r="M324" s="62"/>
      <c r="N324" s="62"/>
      <c r="O324" s="62"/>
      <c r="P324" s="62">
        <v>79</v>
      </c>
      <c r="Q324" s="132"/>
      <c r="R324" s="87" t="s">
        <v>42</v>
      </c>
      <c r="S324" s="141"/>
      <c r="T324" s="142"/>
      <c r="U324" s="142"/>
      <c r="V324" s="143"/>
      <c r="W324" s="137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</row>
    <row r="325" spans="1:33" ht="14.25" customHeight="1" x14ac:dyDescent="0.15">
      <c r="A325" s="25">
        <v>80</v>
      </c>
      <c r="E325" s="130">
        <v>80</v>
      </c>
      <c r="F325" s="86" t="s">
        <v>17</v>
      </c>
      <c r="G325" s="133"/>
      <c r="H325" s="134"/>
      <c r="I325" s="134"/>
      <c r="J325" s="135"/>
      <c r="K325" s="136"/>
      <c r="L325" s="85"/>
      <c r="M325" s="62">
        <v>80</v>
      </c>
      <c r="N325" s="62"/>
      <c r="O325" s="62"/>
      <c r="P325" s="62"/>
      <c r="Q325" s="130">
        <v>80</v>
      </c>
      <c r="R325" s="86" t="s">
        <v>17</v>
      </c>
      <c r="S325" s="133"/>
      <c r="T325" s="134"/>
      <c r="U325" s="134"/>
      <c r="V325" s="135"/>
      <c r="W325" s="136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</row>
    <row r="326" spans="1:33" ht="14.25" customHeight="1" thickBot="1" x14ac:dyDescent="0.2">
      <c r="B326" s="25">
        <v>80</v>
      </c>
      <c r="E326" s="131"/>
      <c r="F326" s="87" t="s">
        <v>48</v>
      </c>
      <c r="G326" s="141"/>
      <c r="H326" s="142"/>
      <c r="I326" s="142"/>
      <c r="J326" s="143"/>
      <c r="K326" s="137"/>
      <c r="L326" s="85"/>
      <c r="M326" s="62"/>
      <c r="N326" s="62">
        <v>80</v>
      </c>
      <c r="O326" s="62"/>
      <c r="P326" s="62"/>
      <c r="Q326" s="131"/>
      <c r="R326" s="87" t="s">
        <v>48</v>
      </c>
      <c r="S326" s="141"/>
      <c r="T326" s="142"/>
      <c r="U326" s="142"/>
      <c r="V326" s="143"/>
      <c r="W326" s="137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</row>
    <row r="327" spans="1:33" ht="14.25" customHeight="1" x14ac:dyDescent="0.15">
      <c r="C327" s="25">
        <v>80</v>
      </c>
      <c r="E327" s="131"/>
      <c r="F327" s="86" t="s">
        <v>17</v>
      </c>
      <c r="G327" s="133"/>
      <c r="H327" s="134"/>
      <c r="I327" s="134"/>
      <c r="J327" s="135"/>
      <c r="K327" s="136"/>
      <c r="L327" s="85"/>
      <c r="M327" s="62"/>
      <c r="N327" s="62"/>
      <c r="O327" s="62">
        <v>80</v>
      </c>
      <c r="P327" s="62"/>
      <c r="Q327" s="131"/>
      <c r="R327" s="86" t="s">
        <v>17</v>
      </c>
      <c r="S327" s="133"/>
      <c r="T327" s="134"/>
      <c r="U327" s="134"/>
      <c r="V327" s="135"/>
      <c r="W327" s="136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</row>
    <row r="328" spans="1:33" ht="14.25" customHeight="1" thickBot="1" x14ac:dyDescent="0.2">
      <c r="D328" s="25">
        <v>80</v>
      </c>
      <c r="E328" s="132"/>
      <c r="F328" s="87" t="s">
        <v>42</v>
      </c>
      <c r="G328" s="141"/>
      <c r="H328" s="142"/>
      <c r="I328" s="142"/>
      <c r="J328" s="143"/>
      <c r="K328" s="137"/>
      <c r="L328" s="85"/>
      <c r="M328" s="62"/>
      <c r="N328" s="62"/>
      <c r="O328" s="62"/>
      <c r="P328" s="62">
        <v>80</v>
      </c>
      <c r="Q328" s="132"/>
      <c r="R328" s="87" t="s">
        <v>42</v>
      </c>
      <c r="S328" s="141"/>
      <c r="T328" s="142"/>
      <c r="U328" s="142"/>
      <c r="V328" s="143"/>
      <c r="W328" s="137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</row>
    <row r="329" spans="1:33" ht="14.25" customHeight="1" x14ac:dyDescent="0.15">
      <c r="A329" s="25">
        <v>81</v>
      </c>
      <c r="E329" s="130">
        <v>81</v>
      </c>
      <c r="F329" s="86" t="s">
        <v>17</v>
      </c>
      <c r="G329" s="133"/>
      <c r="H329" s="134"/>
      <c r="I329" s="134"/>
      <c r="J329" s="135"/>
      <c r="K329" s="136"/>
      <c r="L329" s="85"/>
      <c r="M329" s="62">
        <v>81</v>
      </c>
      <c r="N329" s="62"/>
      <c r="O329" s="62"/>
      <c r="P329" s="62"/>
      <c r="Q329" s="130">
        <v>81</v>
      </c>
      <c r="R329" s="86" t="s">
        <v>17</v>
      </c>
      <c r="S329" s="133"/>
      <c r="T329" s="134"/>
      <c r="U329" s="134"/>
      <c r="V329" s="135"/>
      <c r="W329" s="136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</row>
    <row r="330" spans="1:33" ht="14.25" customHeight="1" thickBot="1" x14ac:dyDescent="0.2">
      <c r="B330" s="25">
        <v>81</v>
      </c>
      <c r="E330" s="131"/>
      <c r="F330" s="87" t="s">
        <v>48</v>
      </c>
      <c r="G330" s="141"/>
      <c r="H330" s="142"/>
      <c r="I330" s="142"/>
      <c r="J330" s="143"/>
      <c r="K330" s="137"/>
      <c r="L330" s="85"/>
      <c r="M330" s="62"/>
      <c r="N330" s="62">
        <v>81</v>
      </c>
      <c r="O330" s="62"/>
      <c r="P330" s="62"/>
      <c r="Q330" s="131"/>
      <c r="R330" s="87" t="s">
        <v>48</v>
      </c>
      <c r="S330" s="141"/>
      <c r="T330" s="142"/>
      <c r="U330" s="142"/>
      <c r="V330" s="143"/>
      <c r="W330" s="137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</row>
    <row r="331" spans="1:33" ht="14.25" customHeight="1" x14ac:dyDescent="0.15">
      <c r="C331" s="25">
        <v>81</v>
      </c>
      <c r="E331" s="131"/>
      <c r="F331" s="86" t="s">
        <v>17</v>
      </c>
      <c r="G331" s="133"/>
      <c r="H331" s="134"/>
      <c r="I331" s="134"/>
      <c r="J331" s="135"/>
      <c r="K331" s="136"/>
      <c r="L331" s="85"/>
      <c r="M331" s="62"/>
      <c r="N331" s="62"/>
      <c r="O331" s="62">
        <v>81</v>
      </c>
      <c r="P331" s="62"/>
      <c r="Q331" s="131"/>
      <c r="R331" s="86" t="s">
        <v>17</v>
      </c>
      <c r="S331" s="133"/>
      <c r="T331" s="134"/>
      <c r="U331" s="134"/>
      <c r="V331" s="135"/>
      <c r="W331" s="136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</row>
    <row r="332" spans="1:33" ht="14.25" customHeight="1" thickBot="1" x14ac:dyDescent="0.2">
      <c r="D332" s="25">
        <v>81</v>
      </c>
      <c r="E332" s="132"/>
      <c r="F332" s="87" t="s">
        <v>42</v>
      </c>
      <c r="G332" s="141"/>
      <c r="H332" s="142"/>
      <c r="I332" s="142"/>
      <c r="J332" s="143"/>
      <c r="K332" s="137"/>
      <c r="L332" s="85"/>
      <c r="M332" s="62"/>
      <c r="N332" s="62"/>
      <c r="O332" s="62"/>
      <c r="P332" s="62">
        <v>81</v>
      </c>
      <c r="Q332" s="132"/>
      <c r="R332" s="87" t="s">
        <v>42</v>
      </c>
      <c r="S332" s="141"/>
      <c r="T332" s="142"/>
      <c r="U332" s="142"/>
      <c r="V332" s="143"/>
      <c r="W332" s="137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</row>
    <row r="333" spans="1:33" ht="14.25" customHeight="1" x14ac:dyDescent="0.15">
      <c r="A333" s="25">
        <v>82</v>
      </c>
      <c r="E333" s="130">
        <v>82</v>
      </c>
      <c r="F333" s="86" t="s">
        <v>17</v>
      </c>
      <c r="G333" s="133"/>
      <c r="H333" s="134"/>
      <c r="I333" s="134"/>
      <c r="J333" s="135"/>
      <c r="K333" s="136"/>
      <c r="L333" s="85"/>
      <c r="M333" s="62">
        <v>82</v>
      </c>
      <c r="N333" s="62"/>
      <c r="O333" s="62"/>
      <c r="P333" s="62"/>
      <c r="Q333" s="130">
        <v>82</v>
      </c>
      <c r="R333" s="86" t="s">
        <v>17</v>
      </c>
      <c r="S333" s="133"/>
      <c r="T333" s="134"/>
      <c r="U333" s="134"/>
      <c r="V333" s="135"/>
      <c r="W333" s="136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</row>
    <row r="334" spans="1:33" ht="14.25" customHeight="1" thickBot="1" x14ac:dyDescent="0.2">
      <c r="B334" s="25">
        <v>82</v>
      </c>
      <c r="E334" s="131"/>
      <c r="F334" s="87" t="s">
        <v>48</v>
      </c>
      <c r="G334" s="141"/>
      <c r="H334" s="142"/>
      <c r="I334" s="142"/>
      <c r="J334" s="143"/>
      <c r="K334" s="137"/>
      <c r="L334" s="85"/>
      <c r="M334" s="62"/>
      <c r="N334" s="62">
        <v>82</v>
      </c>
      <c r="O334" s="62"/>
      <c r="P334" s="62"/>
      <c r="Q334" s="131"/>
      <c r="R334" s="87" t="s">
        <v>48</v>
      </c>
      <c r="S334" s="141"/>
      <c r="T334" s="142"/>
      <c r="U334" s="142"/>
      <c r="V334" s="143"/>
      <c r="W334" s="137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</row>
    <row r="335" spans="1:33" ht="14.25" customHeight="1" x14ac:dyDescent="0.15">
      <c r="C335" s="25">
        <v>82</v>
      </c>
      <c r="E335" s="131"/>
      <c r="F335" s="86" t="s">
        <v>17</v>
      </c>
      <c r="G335" s="133"/>
      <c r="H335" s="134"/>
      <c r="I335" s="134"/>
      <c r="J335" s="135"/>
      <c r="K335" s="136"/>
      <c r="L335" s="85"/>
      <c r="M335" s="62"/>
      <c r="N335" s="62"/>
      <c r="O335" s="62">
        <v>82</v>
      </c>
      <c r="P335" s="62"/>
      <c r="Q335" s="131"/>
      <c r="R335" s="86" t="s">
        <v>17</v>
      </c>
      <c r="S335" s="133"/>
      <c r="T335" s="134"/>
      <c r="U335" s="134"/>
      <c r="V335" s="135"/>
      <c r="W335" s="136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</row>
    <row r="336" spans="1:33" ht="14.25" customHeight="1" thickBot="1" x14ac:dyDescent="0.2">
      <c r="D336" s="25">
        <v>82</v>
      </c>
      <c r="E336" s="132"/>
      <c r="F336" s="87" t="s">
        <v>42</v>
      </c>
      <c r="G336" s="141"/>
      <c r="H336" s="142"/>
      <c r="I336" s="142"/>
      <c r="J336" s="143"/>
      <c r="K336" s="137"/>
      <c r="L336" s="85"/>
      <c r="M336" s="62"/>
      <c r="N336" s="62"/>
      <c r="O336" s="62"/>
      <c r="P336" s="62">
        <v>82</v>
      </c>
      <c r="Q336" s="132"/>
      <c r="R336" s="87" t="s">
        <v>42</v>
      </c>
      <c r="S336" s="141"/>
      <c r="T336" s="142"/>
      <c r="U336" s="142"/>
      <c r="V336" s="143"/>
      <c r="W336" s="137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</row>
    <row r="337" spans="1:33" ht="14.25" customHeight="1" x14ac:dyDescent="0.15">
      <c r="A337" s="25">
        <v>83</v>
      </c>
      <c r="E337" s="130">
        <v>83</v>
      </c>
      <c r="F337" s="86" t="s">
        <v>17</v>
      </c>
      <c r="G337" s="133"/>
      <c r="H337" s="134"/>
      <c r="I337" s="134"/>
      <c r="J337" s="135"/>
      <c r="K337" s="136"/>
      <c r="L337" s="85"/>
      <c r="M337" s="62">
        <v>83</v>
      </c>
      <c r="N337" s="62"/>
      <c r="O337" s="62"/>
      <c r="P337" s="62"/>
      <c r="Q337" s="130">
        <v>83</v>
      </c>
      <c r="R337" s="86" t="s">
        <v>17</v>
      </c>
      <c r="S337" s="133"/>
      <c r="T337" s="134"/>
      <c r="U337" s="134"/>
      <c r="V337" s="135"/>
      <c r="W337" s="136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</row>
    <row r="338" spans="1:33" ht="14.25" customHeight="1" thickBot="1" x14ac:dyDescent="0.2">
      <c r="B338" s="25">
        <v>83</v>
      </c>
      <c r="E338" s="131"/>
      <c r="F338" s="87" t="s">
        <v>48</v>
      </c>
      <c r="G338" s="141"/>
      <c r="H338" s="142"/>
      <c r="I338" s="142"/>
      <c r="J338" s="143"/>
      <c r="K338" s="137"/>
      <c r="L338" s="85"/>
      <c r="M338" s="62"/>
      <c r="N338" s="62">
        <v>83</v>
      </c>
      <c r="O338" s="62"/>
      <c r="P338" s="62"/>
      <c r="Q338" s="131"/>
      <c r="R338" s="87" t="s">
        <v>48</v>
      </c>
      <c r="S338" s="141"/>
      <c r="T338" s="142"/>
      <c r="U338" s="142"/>
      <c r="V338" s="143"/>
      <c r="W338" s="137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</row>
    <row r="339" spans="1:33" ht="14.25" customHeight="1" x14ac:dyDescent="0.15">
      <c r="C339" s="25">
        <v>83</v>
      </c>
      <c r="E339" s="131"/>
      <c r="F339" s="86" t="s">
        <v>17</v>
      </c>
      <c r="G339" s="133"/>
      <c r="H339" s="134"/>
      <c r="I339" s="134"/>
      <c r="J339" s="135"/>
      <c r="K339" s="136"/>
      <c r="L339" s="85"/>
      <c r="M339" s="62"/>
      <c r="N339" s="62"/>
      <c r="O339" s="62">
        <v>83</v>
      </c>
      <c r="P339" s="62"/>
      <c r="Q339" s="131"/>
      <c r="R339" s="86" t="s">
        <v>17</v>
      </c>
      <c r="S339" s="133"/>
      <c r="T339" s="134"/>
      <c r="U339" s="134"/>
      <c r="V339" s="135"/>
      <c r="W339" s="136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</row>
    <row r="340" spans="1:33" ht="14.25" customHeight="1" thickBot="1" x14ac:dyDescent="0.2">
      <c r="D340" s="25">
        <v>83</v>
      </c>
      <c r="E340" s="132"/>
      <c r="F340" s="87" t="s">
        <v>42</v>
      </c>
      <c r="G340" s="141"/>
      <c r="H340" s="142"/>
      <c r="I340" s="142"/>
      <c r="J340" s="143"/>
      <c r="K340" s="137"/>
      <c r="L340" s="85"/>
      <c r="M340" s="62"/>
      <c r="N340" s="62"/>
      <c r="O340" s="62"/>
      <c r="P340" s="62">
        <v>83</v>
      </c>
      <c r="Q340" s="132"/>
      <c r="R340" s="87" t="s">
        <v>42</v>
      </c>
      <c r="S340" s="141"/>
      <c r="T340" s="142"/>
      <c r="U340" s="142"/>
      <c r="V340" s="143"/>
      <c r="W340" s="137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</row>
    <row r="341" spans="1:33" ht="14.25" customHeight="1" x14ac:dyDescent="0.15">
      <c r="A341" s="25">
        <v>84</v>
      </c>
      <c r="E341" s="130">
        <v>84</v>
      </c>
      <c r="F341" s="86" t="s">
        <v>17</v>
      </c>
      <c r="G341" s="133"/>
      <c r="H341" s="134"/>
      <c r="I341" s="134"/>
      <c r="J341" s="135"/>
      <c r="K341" s="136"/>
      <c r="L341" s="85"/>
      <c r="M341" s="62">
        <v>84</v>
      </c>
      <c r="N341" s="62"/>
      <c r="O341" s="62"/>
      <c r="P341" s="62"/>
      <c r="Q341" s="130">
        <v>84</v>
      </c>
      <c r="R341" s="86" t="s">
        <v>17</v>
      </c>
      <c r="S341" s="133"/>
      <c r="T341" s="134"/>
      <c r="U341" s="134"/>
      <c r="V341" s="135"/>
      <c r="W341" s="136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</row>
    <row r="342" spans="1:33" ht="14.25" customHeight="1" thickBot="1" x14ac:dyDescent="0.2">
      <c r="B342" s="25">
        <v>84</v>
      </c>
      <c r="E342" s="131"/>
      <c r="F342" s="87" t="s">
        <v>48</v>
      </c>
      <c r="G342" s="141"/>
      <c r="H342" s="142"/>
      <c r="I342" s="142"/>
      <c r="J342" s="143"/>
      <c r="K342" s="137"/>
      <c r="L342" s="85"/>
      <c r="M342" s="62"/>
      <c r="N342" s="62">
        <v>84</v>
      </c>
      <c r="O342" s="62"/>
      <c r="P342" s="62"/>
      <c r="Q342" s="131"/>
      <c r="R342" s="87" t="s">
        <v>48</v>
      </c>
      <c r="S342" s="141"/>
      <c r="T342" s="142"/>
      <c r="U342" s="142"/>
      <c r="V342" s="143"/>
      <c r="W342" s="137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</row>
    <row r="343" spans="1:33" ht="14.25" customHeight="1" x14ac:dyDescent="0.15">
      <c r="C343" s="25">
        <v>84</v>
      </c>
      <c r="E343" s="131"/>
      <c r="F343" s="86" t="s">
        <v>17</v>
      </c>
      <c r="G343" s="133"/>
      <c r="H343" s="134"/>
      <c r="I343" s="134"/>
      <c r="J343" s="135"/>
      <c r="K343" s="136"/>
      <c r="L343" s="85"/>
      <c r="M343" s="62"/>
      <c r="N343" s="62"/>
      <c r="O343" s="62">
        <v>84</v>
      </c>
      <c r="P343" s="62"/>
      <c r="Q343" s="131"/>
      <c r="R343" s="86" t="s">
        <v>17</v>
      </c>
      <c r="S343" s="133"/>
      <c r="T343" s="134"/>
      <c r="U343" s="134"/>
      <c r="V343" s="135"/>
      <c r="W343" s="136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</row>
    <row r="344" spans="1:33" ht="14.25" customHeight="1" thickBot="1" x14ac:dyDescent="0.2">
      <c r="D344" s="25">
        <v>84</v>
      </c>
      <c r="E344" s="132"/>
      <c r="F344" s="87" t="s">
        <v>42</v>
      </c>
      <c r="G344" s="141"/>
      <c r="H344" s="142"/>
      <c r="I344" s="142"/>
      <c r="J344" s="143"/>
      <c r="K344" s="137"/>
      <c r="L344" s="85"/>
      <c r="M344" s="62"/>
      <c r="N344" s="62"/>
      <c r="O344" s="62"/>
      <c r="P344" s="62">
        <v>84</v>
      </c>
      <c r="Q344" s="132"/>
      <c r="R344" s="87" t="s">
        <v>42</v>
      </c>
      <c r="S344" s="141"/>
      <c r="T344" s="142"/>
      <c r="U344" s="142"/>
      <c r="V344" s="143"/>
      <c r="W344" s="137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</row>
    <row r="345" spans="1:33" ht="14.25" customHeight="1" x14ac:dyDescent="0.15">
      <c r="A345" s="25">
        <v>85</v>
      </c>
      <c r="E345" s="130">
        <v>85</v>
      </c>
      <c r="F345" s="86" t="s">
        <v>17</v>
      </c>
      <c r="G345" s="133"/>
      <c r="H345" s="134"/>
      <c r="I345" s="134"/>
      <c r="J345" s="135"/>
      <c r="K345" s="136"/>
      <c r="L345" s="85"/>
      <c r="M345" s="62">
        <v>85</v>
      </c>
      <c r="N345" s="62"/>
      <c r="O345" s="62"/>
      <c r="P345" s="62"/>
      <c r="Q345" s="130">
        <v>85</v>
      </c>
      <c r="R345" s="86" t="s">
        <v>17</v>
      </c>
      <c r="S345" s="133"/>
      <c r="T345" s="134"/>
      <c r="U345" s="134"/>
      <c r="V345" s="135"/>
      <c r="W345" s="136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</row>
    <row r="346" spans="1:33" ht="14.25" customHeight="1" thickBot="1" x14ac:dyDescent="0.2">
      <c r="B346" s="25">
        <v>85</v>
      </c>
      <c r="E346" s="131"/>
      <c r="F346" s="87" t="s">
        <v>48</v>
      </c>
      <c r="G346" s="141"/>
      <c r="H346" s="142"/>
      <c r="I346" s="142"/>
      <c r="J346" s="143"/>
      <c r="K346" s="137"/>
      <c r="L346" s="85"/>
      <c r="M346" s="62"/>
      <c r="N346" s="62">
        <v>85</v>
      </c>
      <c r="O346" s="62"/>
      <c r="P346" s="62"/>
      <c r="Q346" s="131"/>
      <c r="R346" s="87" t="s">
        <v>48</v>
      </c>
      <c r="S346" s="141"/>
      <c r="T346" s="142"/>
      <c r="U346" s="142"/>
      <c r="V346" s="143"/>
      <c r="W346" s="137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</row>
    <row r="347" spans="1:33" ht="14.25" customHeight="1" x14ac:dyDescent="0.15">
      <c r="C347" s="25">
        <v>85</v>
      </c>
      <c r="E347" s="131"/>
      <c r="F347" s="86" t="s">
        <v>17</v>
      </c>
      <c r="G347" s="133"/>
      <c r="H347" s="134"/>
      <c r="I347" s="134"/>
      <c r="J347" s="135"/>
      <c r="K347" s="136"/>
      <c r="L347" s="85"/>
      <c r="M347" s="62"/>
      <c r="N347" s="62"/>
      <c r="O347" s="62">
        <v>85</v>
      </c>
      <c r="P347" s="62"/>
      <c r="Q347" s="131"/>
      <c r="R347" s="86" t="s">
        <v>17</v>
      </c>
      <c r="S347" s="133"/>
      <c r="T347" s="134"/>
      <c r="U347" s="134"/>
      <c r="V347" s="135"/>
      <c r="W347" s="136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</row>
    <row r="348" spans="1:33" ht="14.25" customHeight="1" thickBot="1" x14ac:dyDescent="0.2">
      <c r="D348" s="25">
        <v>85</v>
      </c>
      <c r="E348" s="132"/>
      <c r="F348" s="87" t="s">
        <v>42</v>
      </c>
      <c r="G348" s="141"/>
      <c r="H348" s="142"/>
      <c r="I348" s="142"/>
      <c r="J348" s="143"/>
      <c r="K348" s="137"/>
      <c r="L348" s="85"/>
      <c r="M348" s="62"/>
      <c r="N348" s="62"/>
      <c r="O348" s="62"/>
      <c r="P348" s="62">
        <v>85</v>
      </c>
      <c r="Q348" s="132"/>
      <c r="R348" s="87" t="s">
        <v>42</v>
      </c>
      <c r="S348" s="141"/>
      <c r="T348" s="142"/>
      <c r="U348" s="142"/>
      <c r="V348" s="143"/>
      <c r="W348" s="137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</row>
    <row r="349" spans="1:33" ht="14.25" customHeight="1" x14ac:dyDescent="0.15">
      <c r="A349" s="25">
        <v>86</v>
      </c>
      <c r="E349" s="130">
        <v>86</v>
      </c>
      <c r="F349" s="86" t="s">
        <v>17</v>
      </c>
      <c r="G349" s="133"/>
      <c r="H349" s="134"/>
      <c r="I349" s="134"/>
      <c r="J349" s="135"/>
      <c r="K349" s="136"/>
      <c r="L349" s="85"/>
      <c r="M349" s="62">
        <v>86</v>
      </c>
      <c r="N349" s="62"/>
      <c r="O349" s="62"/>
      <c r="P349" s="62"/>
      <c r="Q349" s="130">
        <v>86</v>
      </c>
      <c r="R349" s="86" t="s">
        <v>17</v>
      </c>
      <c r="S349" s="133"/>
      <c r="T349" s="134"/>
      <c r="U349" s="134"/>
      <c r="V349" s="135"/>
      <c r="W349" s="136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</row>
    <row r="350" spans="1:33" ht="14.25" customHeight="1" thickBot="1" x14ac:dyDescent="0.2">
      <c r="B350" s="25">
        <v>86</v>
      </c>
      <c r="E350" s="131"/>
      <c r="F350" s="87" t="s">
        <v>48</v>
      </c>
      <c r="G350" s="141"/>
      <c r="H350" s="142"/>
      <c r="I350" s="142"/>
      <c r="J350" s="143"/>
      <c r="K350" s="137"/>
      <c r="L350" s="85"/>
      <c r="M350" s="62"/>
      <c r="N350" s="62">
        <v>86</v>
      </c>
      <c r="O350" s="62"/>
      <c r="P350" s="62"/>
      <c r="Q350" s="131"/>
      <c r="R350" s="87" t="s">
        <v>48</v>
      </c>
      <c r="S350" s="141"/>
      <c r="T350" s="142"/>
      <c r="U350" s="142"/>
      <c r="V350" s="143"/>
      <c r="W350" s="137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</row>
    <row r="351" spans="1:33" ht="14.25" customHeight="1" x14ac:dyDescent="0.15">
      <c r="C351" s="25">
        <v>86</v>
      </c>
      <c r="E351" s="131"/>
      <c r="F351" s="86" t="s">
        <v>17</v>
      </c>
      <c r="G351" s="133"/>
      <c r="H351" s="134"/>
      <c r="I351" s="134"/>
      <c r="J351" s="135"/>
      <c r="K351" s="136"/>
      <c r="L351" s="85"/>
      <c r="M351" s="62"/>
      <c r="N351" s="62"/>
      <c r="O351" s="62">
        <v>86</v>
      </c>
      <c r="P351" s="62"/>
      <c r="Q351" s="131"/>
      <c r="R351" s="86" t="s">
        <v>17</v>
      </c>
      <c r="S351" s="133"/>
      <c r="T351" s="134"/>
      <c r="U351" s="134"/>
      <c r="V351" s="135"/>
      <c r="W351" s="136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</row>
    <row r="352" spans="1:33" ht="14.25" customHeight="1" thickBot="1" x14ac:dyDescent="0.2">
      <c r="D352" s="25">
        <v>86</v>
      </c>
      <c r="E352" s="132"/>
      <c r="F352" s="87" t="s">
        <v>42</v>
      </c>
      <c r="G352" s="141"/>
      <c r="H352" s="142"/>
      <c r="I352" s="142"/>
      <c r="J352" s="143"/>
      <c r="K352" s="137"/>
      <c r="L352" s="85"/>
      <c r="M352" s="62"/>
      <c r="N352" s="62"/>
      <c r="O352" s="62"/>
      <c r="P352" s="62">
        <v>86</v>
      </c>
      <c r="Q352" s="132"/>
      <c r="R352" s="87" t="s">
        <v>42</v>
      </c>
      <c r="S352" s="141"/>
      <c r="T352" s="142"/>
      <c r="U352" s="142"/>
      <c r="V352" s="143"/>
      <c r="W352" s="137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</row>
    <row r="353" spans="1:33" ht="14.25" customHeight="1" x14ac:dyDescent="0.15">
      <c r="A353" s="25">
        <v>87</v>
      </c>
      <c r="E353" s="130">
        <v>87</v>
      </c>
      <c r="F353" s="86" t="s">
        <v>17</v>
      </c>
      <c r="G353" s="133"/>
      <c r="H353" s="134"/>
      <c r="I353" s="134"/>
      <c r="J353" s="135"/>
      <c r="K353" s="136"/>
      <c r="L353" s="85"/>
      <c r="M353" s="62">
        <v>87</v>
      </c>
      <c r="N353" s="62"/>
      <c r="O353" s="62"/>
      <c r="P353" s="62"/>
      <c r="Q353" s="130">
        <v>87</v>
      </c>
      <c r="R353" s="86" t="s">
        <v>17</v>
      </c>
      <c r="S353" s="133"/>
      <c r="T353" s="134"/>
      <c r="U353" s="134"/>
      <c r="V353" s="135"/>
      <c r="W353" s="136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</row>
    <row r="354" spans="1:33" ht="14.25" customHeight="1" thickBot="1" x14ac:dyDescent="0.2">
      <c r="B354" s="25">
        <v>87</v>
      </c>
      <c r="E354" s="131"/>
      <c r="F354" s="87" t="s">
        <v>48</v>
      </c>
      <c r="G354" s="141"/>
      <c r="H354" s="142"/>
      <c r="I354" s="142"/>
      <c r="J354" s="143"/>
      <c r="K354" s="137"/>
      <c r="L354" s="85"/>
      <c r="M354" s="62"/>
      <c r="N354" s="62">
        <v>87</v>
      </c>
      <c r="O354" s="62"/>
      <c r="P354" s="62"/>
      <c r="Q354" s="131"/>
      <c r="R354" s="87" t="s">
        <v>48</v>
      </c>
      <c r="S354" s="141"/>
      <c r="T354" s="142"/>
      <c r="U354" s="142"/>
      <c r="V354" s="143"/>
      <c r="W354" s="137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</row>
    <row r="355" spans="1:33" ht="14.25" customHeight="1" x14ac:dyDescent="0.15">
      <c r="C355" s="25">
        <v>87</v>
      </c>
      <c r="E355" s="131"/>
      <c r="F355" s="86" t="s">
        <v>17</v>
      </c>
      <c r="G355" s="133"/>
      <c r="H355" s="134"/>
      <c r="I355" s="134"/>
      <c r="J355" s="135"/>
      <c r="K355" s="136"/>
      <c r="L355" s="85"/>
      <c r="M355" s="62"/>
      <c r="N355" s="62"/>
      <c r="O355" s="62">
        <v>87</v>
      </c>
      <c r="P355" s="62"/>
      <c r="Q355" s="131"/>
      <c r="R355" s="86" t="s">
        <v>17</v>
      </c>
      <c r="S355" s="133"/>
      <c r="T355" s="134"/>
      <c r="U355" s="134"/>
      <c r="V355" s="135"/>
      <c r="W355" s="136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</row>
    <row r="356" spans="1:33" ht="14.25" customHeight="1" thickBot="1" x14ac:dyDescent="0.2">
      <c r="D356" s="25">
        <v>87</v>
      </c>
      <c r="E356" s="132"/>
      <c r="F356" s="87" t="s">
        <v>42</v>
      </c>
      <c r="G356" s="141"/>
      <c r="H356" s="142"/>
      <c r="I356" s="142"/>
      <c r="J356" s="143"/>
      <c r="K356" s="137"/>
      <c r="L356" s="85"/>
      <c r="M356" s="62"/>
      <c r="N356" s="62"/>
      <c r="O356" s="62"/>
      <c r="P356" s="62">
        <v>87</v>
      </c>
      <c r="Q356" s="132"/>
      <c r="R356" s="87" t="s">
        <v>42</v>
      </c>
      <c r="S356" s="141"/>
      <c r="T356" s="142"/>
      <c r="U356" s="142"/>
      <c r="V356" s="143"/>
      <c r="W356" s="137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</row>
    <row r="357" spans="1:33" ht="14.25" customHeight="1" x14ac:dyDescent="0.15">
      <c r="A357" s="25">
        <v>88</v>
      </c>
      <c r="E357" s="130">
        <v>88</v>
      </c>
      <c r="F357" s="86" t="s">
        <v>17</v>
      </c>
      <c r="G357" s="133"/>
      <c r="H357" s="134"/>
      <c r="I357" s="134"/>
      <c r="J357" s="135"/>
      <c r="K357" s="136"/>
      <c r="L357" s="85"/>
      <c r="M357" s="62">
        <v>88</v>
      </c>
      <c r="N357" s="62"/>
      <c r="O357" s="62"/>
      <c r="P357" s="62"/>
      <c r="Q357" s="130">
        <v>88</v>
      </c>
      <c r="R357" s="86" t="s">
        <v>17</v>
      </c>
      <c r="S357" s="133"/>
      <c r="T357" s="134"/>
      <c r="U357" s="134"/>
      <c r="V357" s="135"/>
      <c r="W357" s="136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</row>
    <row r="358" spans="1:33" ht="14.25" customHeight="1" thickBot="1" x14ac:dyDescent="0.2">
      <c r="B358" s="25">
        <v>88</v>
      </c>
      <c r="E358" s="131"/>
      <c r="F358" s="87" t="s">
        <v>48</v>
      </c>
      <c r="G358" s="141"/>
      <c r="H358" s="142"/>
      <c r="I358" s="142"/>
      <c r="J358" s="143"/>
      <c r="K358" s="137"/>
      <c r="L358" s="85"/>
      <c r="M358" s="62"/>
      <c r="N358" s="62">
        <v>88</v>
      </c>
      <c r="O358" s="62"/>
      <c r="P358" s="62"/>
      <c r="Q358" s="131"/>
      <c r="R358" s="87" t="s">
        <v>48</v>
      </c>
      <c r="S358" s="141"/>
      <c r="T358" s="142"/>
      <c r="U358" s="142"/>
      <c r="V358" s="143"/>
      <c r="W358" s="137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</row>
    <row r="359" spans="1:33" ht="14.25" customHeight="1" x14ac:dyDescent="0.15">
      <c r="C359" s="25">
        <v>88</v>
      </c>
      <c r="E359" s="131"/>
      <c r="F359" s="86" t="s">
        <v>17</v>
      </c>
      <c r="G359" s="133"/>
      <c r="H359" s="134"/>
      <c r="I359" s="134"/>
      <c r="J359" s="135"/>
      <c r="K359" s="136"/>
      <c r="L359" s="85"/>
      <c r="M359" s="62"/>
      <c r="N359" s="62"/>
      <c r="O359" s="62">
        <v>88</v>
      </c>
      <c r="P359" s="62"/>
      <c r="Q359" s="131"/>
      <c r="R359" s="86" t="s">
        <v>17</v>
      </c>
      <c r="S359" s="133"/>
      <c r="T359" s="134"/>
      <c r="U359" s="134"/>
      <c r="V359" s="135"/>
      <c r="W359" s="136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</row>
    <row r="360" spans="1:33" ht="14.25" customHeight="1" thickBot="1" x14ac:dyDescent="0.2">
      <c r="D360" s="25">
        <v>88</v>
      </c>
      <c r="E360" s="132"/>
      <c r="F360" s="87" t="s">
        <v>42</v>
      </c>
      <c r="G360" s="141"/>
      <c r="H360" s="142"/>
      <c r="I360" s="142"/>
      <c r="J360" s="143"/>
      <c r="K360" s="137"/>
      <c r="L360" s="85"/>
      <c r="M360" s="62"/>
      <c r="N360" s="62"/>
      <c r="O360" s="62"/>
      <c r="P360" s="62">
        <v>88</v>
      </c>
      <c r="Q360" s="132"/>
      <c r="R360" s="87" t="s">
        <v>42</v>
      </c>
      <c r="S360" s="141"/>
      <c r="T360" s="142"/>
      <c r="U360" s="142"/>
      <c r="V360" s="143"/>
      <c r="W360" s="137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</row>
    <row r="361" spans="1:33" ht="14.25" customHeight="1" x14ac:dyDescent="0.15">
      <c r="A361" s="25">
        <v>89</v>
      </c>
      <c r="E361" s="130">
        <v>89</v>
      </c>
      <c r="F361" s="86" t="s">
        <v>17</v>
      </c>
      <c r="G361" s="133"/>
      <c r="H361" s="134"/>
      <c r="I361" s="134"/>
      <c r="J361" s="135"/>
      <c r="K361" s="136"/>
      <c r="L361" s="85"/>
      <c r="M361" s="62">
        <v>89</v>
      </c>
      <c r="N361" s="62"/>
      <c r="O361" s="62"/>
      <c r="P361" s="62"/>
      <c r="Q361" s="130">
        <v>89</v>
      </c>
      <c r="R361" s="86" t="s">
        <v>17</v>
      </c>
      <c r="S361" s="133"/>
      <c r="T361" s="134"/>
      <c r="U361" s="134"/>
      <c r="V361" s="135"/>
      <c r="W361" s="136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</row>
    <row r="362" spans="1:33" ht="14.25" customHeight="1" thickBot="1" x14ac:dyDescent="0.2">
      <c r="B362" s="25">
        <v>89</v>
      </c>
      <c r="E362" s="131"/>
      <c r="F362" s="87" t="s">
        <v>48</v>
      </c>
      <c r="G362" s="141"/>
      <c r="H362" s="142"/>
      <c r="I362" s="142"/>
      <c r="J362" s="143"/>
      <c r="K362" s="137"/>
      <c r="L362" s="85"/>
      <c r="M362" s="62"/>
      <c r="N362" s="62">
        <v>89</v>
      </c>
      <c r="O362" s="62"/>
      <c r="P362" s="62"/>
      <c r="Q362" s="131"/>
      <c r="R362" s="87" t="s">
        <v>48</v>
      </c>
      <c r="S362" s="141"/>
      <c r="T362" s="142"/>
      <c r="U362" s="142"/>
      <c r="V362" s="143"/>
      <c r="W362" s="137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</row>
    <row r="363" spans="1:33" ht="14.25" customHeight="1" x14ac:dyDescent="0.15">
      <c r="C363" s="25">
        <v>89</v>
      </c>
      <c r="E363" s="131"/>
      <c r="F363" s="86" t="s">
        <v>17</v>
      </c>
      <c r="G363" s="133"/>
      <c r="H363" s="134"/>
      <c r="I363" s="134"/>
      <c r="J363" s="135"/>
      <c r="K363" s="136"/>
      <c r="L363" s="85"/>
      <c r="M363" s="62"/>
      <c r="N363" s="62"/>
      <c r="O363" s="62">
        <v>89</v>
      </c>
      <c r="P363" s="62"/>
      <c r="Q363" s="131"/>
      <c r="R363" s="86" t="s">
        <v>17</v>
      </c>
      <c r="S363" s="133"/>
      <c r="T363" s="134"/>
      <c r="U363" s="134"/>
      <c r="V363" s="135"/>
      <c r="W363" s="136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</row>
    <row r="364" spans="1:33" ht="14.25" customHeight="1" thickBot="1" x14ac:dyDescent="0.2">
      <c r="D364" s="25">
        <v>89</v>
      </c>
      <c r="E364" s="132"/>
      <c r="F364" s="87" t="s">
        <v>42</v>
      </c>
      <c r="G364" s="141"/>
      <c r="H364" s="142"/>
      <c r="I364" s="142"/>
      <c r="J364" s="143"/>
      <c r="K364" s="137"/>
      <c r="L364" s="85"/>
      <c r="M364" s="62"/>
      <c r="N364" s="62"/>
      <c r="O364" s="62"/>
      <c r="P364" s="62">
        <v>89</v>
      </c>
      <c r="Q364" s="132"/>
      <c r="R364" s="87" t="s">
        <v>42</v>
      </c>
      <c r="S364" s="141"/>
      <c r="T364" s="142"/>
      <c r="U364" s="142"/>
      <c r="V364" s="143"/>
      <c r="W364" s="137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</row>
    <row r="365" spans="1:33" ht="14.25" customHeight="1" x14ac:dyDescent="0.15">
      <c r="A365" s="25">
        <v>90</v>
      </c>
      <c r="E365" s="130">
        <v>90</v>
      </c>
      <c r="F365" s="86" t="s">
        <v>17</v>
      </c>
      <c r="G365" s="133"/>
      <c r="H365" s="134"/>
      <c r="I365" s="134"/>
      <c r="J365" s="135"/>
      <c r="K365" s="136"/>
      <c r="L365" s="85"/>
      <c r="M365" s="62">
        <v>90</v>
      </c>
      <c r="N365" s="62"/>
      <c r="O365" s="62"/>
      <c r="P365" s="62"/>
      <c r="Q365" s="130">
        <v>90</v>
      </c>
      <c r="R365" s="86" t="s">
        <v>17</v>
      </c>
      <c r="S365" s="133"/>
      <c r="T365" s="134"/>
      <c r="U365" s="134"/>
      <c r="V365" s="135"/>
      <c r="W365" s="136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</row>
    <row r="366" spans="1:33" ht="14.25" customHeight="1" thickBot="1" x14ac:dyDescent="0.2">
      <c r="B366" s="25">
        <v>90</v>
      </c>
      <c r="E366" s="131"/>
      <c r="F366" s="87" t="s">
        <v>48</v>
      </c>
      <c r="G366" s="141"/>
      <c r="H366" s="142"/>
      <c r="I366" s="142"/>
      <c r="J366" s="143"/>
      <c r="K366" s="137"/>
      <c r="L366" s="85"/>
      <c r="M366" s="62"/>
      <c r="N366" s="62">
        <v>90</v>
      </c>
      <c r="O366" s="62"/>
      <c r="P366" s="62"/>
      <c r="Q366" s="131"/>
      <c r="R366" s="87" t="s">
        <v>48</v>
      </c>
      <c r="S366" s="141"/>
      <c r="T366" s="142"/>
      <c r="U366" s="142"/>
      <c r="V366" s="143"/>
      <c r="W366" s="137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</row>
    <row r="367" spans="1:33" ht="14.25" customHeight="1" x14ac:dyDescent="0.15">
      <c r="C367" s="25">
        <v>90</v>
      </c>
      <c r="E367" s="131"/>
      <c r="F367" s="86" t="s">
        <v>17</v>
      </c>
      <c r="G367" s="133"/>
      <c r="H367" s="134"/>
      <c r="I367" s="134"/>
      <c r="J367" s="135"/>
      <c r="K367" s="136"/>
      <c r="L367" s="85"/>
      <c r="M367" s="62"/>
      <c r="N367" s="62"/>
      <c r="O367" s="62">
        <v>90</v>
      </c>
      <c r="P367" s="62"/>
      <c r="Q367" s="131"/>
      <c r="R367" s="86" t="s">
        <v>17</v>
      </c>
      <c r="S367" s="133"/>
      <c r="T367" s="134"/>
      <c r="U367" s="134"/>
      <c r="V367" s="135"/>
      <c r="W367" s="136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</row>
    <row r="368" spans="1:33" ht="14.25" customHeight="1" thickBot="1" x14ac:dyDescent="0.2">
      <c r="D368" s="25">
        <v>90</v>
      </c>
      <c r="E368" s="132"/>
      <c r="F368" s="87" t="s">
        <v>42</v>
      </c>
      <c r="G368" s="141"/>
      <c r="H368" s="142"/>
      <c r="I368" s="142"/>
      <c r="J368" s="143"/>
      <c r="K368" s="137"/>
      <c r="L368" s="85"/>
      <c r="M368" s="62"/>
      <c r="N368" s="62"/>
      <c r="O368" s="62"/>
      <c r="P368" s="62">
        <v>90</v>
      </c>
      <c r="Q368" s="132"/>
      <c r="R368" s="87" t="s">
        <v>42</v>
      </c>
      <c r="S368" s="141"/>
      <c r="T368" s="142"/>
      <c r="U368" s="142"/>
      <c r="V368" s="143"/>
      <c r="W368" s="137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</row>
    <row r="369" spans="1:33" ht="14.25" customHeight="1" x14ac:dyDescent="0.15">
      <c r="A369" s="25">
        <v>91</v>
      </c>
      <c r="E369" s="130">
        <v>91</v>
      </c>
      <c r="F369" s="86" t="s">
        <v>17</v>
      </c>
      <c r="G369" s="133"/>
      <c r="H369" s="134"/>
      <c r="I369" s="134"/>
      <c r="J369" s="135"/>
      <c r="K369" s="136"/>
      <c r="L369" s="85"/>
      <c r="M369" s="62">
        <v>91</v>
      </c>
      <c r="N369" s="62"/>
      <c r="O369" s="62"/>
      <c r="P369" s="62"/>
      <c r="Q369" s="130">
        <v>91</v>
      </c>
      <c r="R369" s="86" t="s">
        <v>17</v>
      </c>
      <c r="S369" s="133"/>
      <c r="T369" s="134"/>
      <c r="U369" s="134"/>
      <c r="V369" s="135"/>
      <c r="W369" s="136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</row>
    <row r="370" spans="1:33" ht="14.25" customHeight="1" thickBot="1" x14ac:dyDescent="0.2">
      <c r="B370" s="25">
        <v>91</v>
      </c>
      <c r="E370" s="131"/>
      <c r="F370" s="87" t="s">
        <v>48</v>
      </c>
      <c r="G370" s="141"/>
      <c r="H370" s="142"/>
      <c r="I370" s="142"/>
      <c r="J370" s="143"/>
      <c r="K370" s="137"/>
      <c r="L370" s="85"/>
      <c r="M370" s="62"/>
      <c r="N370" s="62">
        <v>91</v>
      </c>
      <c r="O370" s="62"/>
      <c r="P370" s="62"/>
      <c r="Q370" s="131"/>
      <c r="R370" s="87" t="s">
        <v>48</v>
      </c>
      <c r="S370" s="141"/>
      <c r="T370" s="142"/>
      <c r="U370" s="142"/>
      <c r="V370" s="143"/>
      <c r="W370" s="137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</row>
    <row r="371" spans="1:33" ht="14.25" customHeight="1" x14ac:dyDescent="0.15">
      <c r="C371" s="25">
        <v>91</v>
      </c>
      <c r="E371" s="131"/>
      <c r="F371" s="86" t="s">
        <v>17</v>
      </c>
      <c r="G371" s="133"/>
      <c r="H371" s="134"/>
      <c r="I371" s="134"/>
      <c r="J371" s="135"/>
      <c r="K371" s="136"/>
      <c r="L371" s="85"/>
      <c r="M371" s="62"/>
      <c r="N371" s="62"/>
      <c r="O371" s="62">
        <v>91</v>
      </c>
      <c r="P371" s="62"/>
      <c r="Q371" s="131"/>
      <c r="R371" s="86" t="s">
        <v>17</v>
      </c>
      <c r="S371" s="133"/>
      <c r="T371" s="134"/>
      <c r="U371" s="134"/>
      <c r="V371" s="135"/>
      <c r="W371" s="136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</row>
    <row r="372" spans="1:33" ht="14.25" customHeight="1" thickBot="1" x14ac:dyDescent="0.2">
      <c r="D372" s="25">
        <v>91</v>
      </c>
      <c r="E372" s="132"/>
      <c r="F372" s="87" t="s">
        <v>42</v>
      </c>
      <c r="G372" s="141"/>
      <c r="H372" s="142"/>
      <c r="I372" s="142"/>
      <c r="J372" s="143"/>
      <c r="K372" s="137"/>
      <c r="L372" s="85"/>
      <c r="M372" s="62"/>
      <c r="N372" s="62"/>
      <c r="O372" s="62"/>
      <c r="P372" s="62">
        <v>91</v>
      </c>
      <c r="Q372" s="132"/>
      <c r="R372" s="87" t="s">
        <v>42</v>
      </c>
      <c r="S372" s="141"/>
      <c r="T372" s="142"/>
      <c r="U372" s="142"/>
      <c r="V372" s="143"/>
      <c r="W372" s="137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</row>
    <row r="373" spans="1:33" ht="14.25" customHeight="1" x14ac:dyDescent="0.15">
      <c r="A373" s="25">
        <v>92</v>
      </c>
      <c r="E373" s="130">
        <v>92</v>
      </c>
      <c r="F373" s="86" t="s">
        <v>17</v>
      </c>
      <c r="G373" s="133"/>
      <c r="H373" s="134"/>
      <c r="I373" s="134"/>
      <c r="J373" s="135"/>
      <c r="K373" s="136"/>
      <c r="L373" s="85"/>
      <c r="M373" s="62">
        <v>92</v>
      </c>
      <c r="N373" s="62"/>
      <c r="O373" s="62"/>
      <c r="P373" s="62"/>
      <c r="Q373" s="130">
        <v>92</v>
      </c>
      <c r="R373" s="86" t="s">
        <v>17</v>
      </c>
      <c r="S373" s="133"/>
      <c r="T373" s="134"/>
      <c r="U373" s="134"/>
      <c r="V373" s="135"/>
      <c r="W373" s="136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</row>
    <row r="374" spans="1:33" ht="14.25" customHeight="1" thickBot="1" x14ac:dyDescent="0.2">
      <c r="B374" s="25">
        <v>92</v>
      </c>
      <c r="E374" s="131"/>
      <c r="F374" s="87" t="s">
        <v>48</v>
      </c>
      <c r="G374" s="141"/>
      <c r="H374" s="142"/>
      <c r="I374" s="142"/>
      <c r="J374" s="143"/>
      <c r="K374" s="137"/>
      <c r="L374" s="85"/>
      <c r="M374" s="62"/>
      <c r="N374" s="62">
        <v>92</v>
      </c>
      <c r="O374" s="62"/>
      <c r="P374" s="62"/>
      <c r="Q374" s="131"/>
      <c r="R374" s="87" t="s">
        <v>48</v>
      </c>
      <c r="S374" s="141"/>
      <c r="T374" s="142"/>
      <c r="U374" s="142"/>
      <c r="V374" s="143"/>
      <c r="W374" s="137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</row>
    <row r="375" spans="1:33" ht="14.25" customHeight="1" x14ac:dyDescent="0.15">
      <c r="C375" s="25">
        <v>92</v>
      </c>
      <c r="E375" s="131"/>
      <c r="F375" s="86" t="s">
        <v>17</v>
      </c>
      <c r="G375" s="133"/>
      <c r="H375" s="134"/>
      <c r="I375" s="134"/>
      <c r="J375" s="135"/>
      <c r="K375" s="136"/>
      <c r="L375" s="85"/>
      <c r="M375" s="62"/>
      <c r="N375" s="62"/>
      <c r="O375" s="62">
        <v>92</v>
      </c>
      <c r="P375" s="62"/>
      <c r="Q375" s="131"/>
      <c r="R375" s="86" t="s">
        <v>17</v>
      </c>
      <c r="S375" s="133"/>
      <c r="T375" s="134"/>
      <c r="U375" s="134"/>
      <c r="V375" s="135"/>
      <c r="W375" s="136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</row>
    <row r="376" spans="1:33" ht="14.25" customHeight="1" thickBot="1" x14ac:dyDescent="0.2">
      <c r="D376" s="25">
        <v>92</v>
      </c>
      <c r="E376" s="132"/>
      <c r="F376" s="87" t="s">
        <v>42</v>
      </c>
      <c r="G376" s="141"/>
      <c r="H376" s="142"/>
      <c r="I376" s="142"/>
      <c r="J376" s="143"/>
      <c r="K376" s="137"/>
      <c r="L376" s="85"/>
      <c r="M376" s="62"/>
      <c r="N376" s="62"/>
      <c r="O376" s="62"/>
      <c r="P376" s="62">
        <v>92</v>
      </c>
      <c r="Q376" s="132"/>
      <c r="R376" s="87" t="s">
        <v>42</v>
      </c>
      <c r="S376" s="141"/>
      <c r="T376" s="142"/>
      <c r="U376" s="142"/>
      <c r="V376" s="143"/>
      <c r="W376" s="137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</row>
    <row r="377" spans="1:33" ht="14.25" customHeight="1" x14ac:dyDescent="0.15">
      <c r="A377" s="25">
        <v>93</v>
      </c>
      <c r="E377" s="130">
        <v>93</v>
      </c>
      <c r="F377" s="86" t="s">
        <v>17</v>
      </c>
      <c r="G377" s="133"/>
      <c r="H377" s="134"/>
      <c r="I377" s="134"/>
      <c r="J377" s="135"/>
      <c r="K377" s="136"/>
      <c r="L377" s="85"/>
      <c r="M377" s="62">
        <v>93</v>
      </c>
      <c r="N377" s="62"/>
      <c r="O377" s="62"/>
      <c r="P377" s="62"/>
      <c r="Q377" s="130">
        <v>93</v>
      </c>
      <c r="R377" s="86" t="s">
        <v>17</v>
      </c>
      <c r="S377" s="133"/>
      <c r="T377" s="134"/>
      <c r="U377" s="134"/>
      <c r="V377" s="135"/>
      <c r="W377" s="136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</row>
    <row r="378" spans="1:33" ht="14.25" customHeight="1" thickBot="1" x14ac:dyDescent="0.2">
      <c r="B378" s="25">
        <v>93</v>
      </c>
      <c r="E378" s="131"/>
      <c r="F378" s="87" t="s">
        <v>48</v>
      </c>
      <c r="G378" s="141"/>
      <c r="H378" s="142"/>
      <c r="I378" s="142"/>
      <c r="J378" s="143"/>
      <c r="K378" s="137"/>
      <c r="L378" s="85"/>
      <c r="M378" s="62"/>
      <c r="N378" s="62">
        <v>93</v>
      </c>
      <c r="O378" s="62"/>
      <c r="P378" s="62"/>
      <c r="Q378" s="131"/>
      <c r="R378" s="87" t="s">
        <v>48</v>
      </c>
      <c r="S378" s="141"/>
      <c r="T378" s="142"/>
      <c r="U378" s="142"/>
      <c r="V378" s="143"/>
      <c r="W378" s="137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</row>
    <row r="379" spans="1:33" ht="14.25" customHeight="1" x14ac:dyDescent="0.15">
      <c r="C379" s="25">
        <v>93</v>
      </c>
      <c r="E379" s="131"/>
      <c r="F379" s="86" t="s">
        <v>17</v>
      </c>
      <c r="G379" s="133"/>
      <c r="H379" s="134"/>
      <c r="I379" s="134"/>
      <c r="J379" s="135"/>
      <c r="K379" s="136"/>
      <c r="L379" s="85"/>
      <c r="M379" s="62"/>
      <c r="N379" s="62"/>
      <c r="O379" s="62">
        <v>93</v>
      </c>
      <c r="P379" s="62"/>
      <c r="Q379" s="131"/>
      <c r="R379" s="86" t="s">
        <v>17</v>
      </c>
      <c r="S379" s="133"/>
      <c r="T379" s="134"/>
      <c r="U379" s="134"/>
      <c r="V379" s="135"/>
      <c r="W379" s="136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</row>
    <row r="380" spans="1:33" ht="14.25" customHeight="1" thickBot="1" x14ac:dyDescent="0.2">
      <c r="D380" s="25">
        <v>93</v>
      </c>
      <c r="E380" s="132"/>
      <c r="F380" s="87" t="s">
        <v>42</v>
      </c>
      <c r="G380" s="141"/>
      <c r="H380" s="142"/>
      <c r="I380" s="142"/>
      <c r="J380" s="143"/>
      <c r="K380" s="137"/>
      <c r="L380" s="85"/>
      <c r="M380" s="62"/>
      <c r="N380" s="62"/>
      <c r="O380" s="62"/>
      <c r="P380" s="62">
        <v>93</v>
      </c>
      <c r="Q380" s="132"/>
      <c r="R380" s="87" t="s">
        <v>42</v>
      </c>
      <c r="S380" s="141"/>
      <c r="T380" s="142"/>
      <c r="U380" s="142"/>
      <c r="V380" s="143"/>
      <c r="W380" s="137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</row>
    <row r="381" spans="1:33" ht="14.25" customHeight="1" x14ac:dyDescent="0.15">
      <c r="A381" s="25">
        <v>94</v>
      </c>
      <c r="E381" s="130">
        <v>94</v>
      </c>
      <c r="F381" s="86" t="s">
        <v>17</v>
      </c>
      <c r="G381" s="133"/>
      <c r="H381" s="134"/>
      <c r="I381" s="134"/>
      <c r="J381" s="135"/>
      <c r="K381" s="136"/>
      <c r="L381" s="85"/>
      <c r="M381" s="62">
        <v>94</v>
      </c>
      <c r="N381" s="62"/>
      <c r="O381" s="62"/>
      <c r="P381" s="62"/>
      <c r="Q381" s="130">
        <v>94</v>
      </c>
      <c r="R381" s="86" t="s">
        <v>17</v>
      </c>
      <c r="S381" s="133"/>
      <c r="T381" s="134"/>
      <c r="U381" s="134"/>
      <c r="V381" s="135"/>
      <c r="W381" s="136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</row>
    <row r="382" spans="1:33" ht="14.25" customHeight="1" thickBot="1" x14ac:dyDescent="0.2">
      <c r="B382" s="25">
        <v>94</v>
      </c>
      <c r="E382" s="131"/>
      <c r="F382" s="87" t="s">
        <v>48</v>
      </c>
      <c r="G382" s="141"/>
      <c r="H382" s="142"/>
      <c r="I382" s="142"/>
      <c r="J382" s="143"/>
      <c r="K382" s="137"/>
      <c r="L382" s="85"/>
      <c r="M382" s="62"/>
      <c r="N382" s="62">
        <v>94</v>
      </c>
      <c r="O382" s="62"/>
      <c r="P382" s="62"/>
      <c r="Q382" s="131"/>
      <c r="R382" s="87" t="s">
        <v>48</v>
      </c>
      <c r="S382" s="141"/>
      <c r="T382" s="142"/>
      <c r="U382" s="142"/>
      <c r="V382" s="143"/>
      <c r="W382" s="137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</row>
    <row r="383" spans="1:33" ht="14.25" customHeight="1" x14ac:dyDescent="0.15">
      <c r="C383" s="25">
        <v>94</v>
      </c>
      <c r="E383" s="131"/>
      <c r="F383" s="86" t="s">
        <v>17</v>
      </c>
      <c r="G383" s="133"/>
      <c r="H383" s="134"/>
      <c r="I383" s="134"/>
      <c r="J383" s="135"/>
      <c r="K383" s="136"/>
      <c r="L383" s="85"/>
      <c r="M383" s="62"/>
      <c r="N383" s="62"/>
      <c r="O383" s="62">
        <v>94</v>
      </c>
      <c r="P383" s="62"/>
      <c r="Q383" s="131"/>
      <c r="R383" s="86" t="s">
        <v>17</v>
      </c>
      <c r="S383" s="133"/>
      <c r="T383" s="134"/>
      <c r="U383" s="134"/>
      <c r="V383" s="135"/>
      <c r="W383" s="136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</row>
    <row r="384" spans="1:33" ht="14.25" customHeight="1" thickBot="1" x14ac:dyDescent="0.2">
      <c r="D384" s="25">
        <v>94</v>
      </c>
      <c r="E384" s="132"/>
      <c r="F384" s="87" t="s">
        <v>42</v>
      </c>
      <c r="G384" s="141"/>
      <c r="H384" s="142"/>
      <c r="I384" s="142"/>
      <c r="J384" s="143"/>
      <c r="K384" s="137"/>
      <c r="L384" s="85"/>
      <c r="M384" s="62"/>
      <c r="N384" s="62"/>
      <c r="O384" s="62"/>
      <c r="P384" s="62">
        <v>94</v>
      </c>
      <c r="Q384" s="132"/>
      <c r="R384" s="87" t="s">
        <v>42</v>
      </c>
      <c r="S384" s="141"/>
      <c r="T384" s="142"/>
      <c r="U384" s="142"/>
      <c r="V384" s="143"/>
      <c r="W384" s="137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</row>
    <row r="385" spans="1:33" ht="14.25" customHeight="1" x14ac:dyDescent="0.15">
      <c r="A385" s="25">
        <v>95</v>
      </c>
      <c r="E385" s="130">
        <v>95</v>
      </c>
      <c r="F385" s="86" t="s">
        <v>17</v>
      </c>
      <c r="G385" s="133"/>
      <c r="H385" s="134"/>
      <c r="I385" s="134"/>
      <c r="J385" s="135"/>
      <c r="K385" s="136"/>
      <c r="L385" s="85"/>
      <c r="M385" s="62">
        <v>95</v>
      </c>
      <c r="N385" s="62"/>
      <c r="O385" s="62"/>
      <c r="P385" s="62"/>
      <c r="Q385" s="130">
        <v>95</v>
      </c>
      <c r="R385" s="86" t="s">
        <v>17</v>
      </c>
      <c r="S385" s="133"/>
      <c r="T385" s="134"/>
      <c r="U385" s="134"/>
      <c r="V385" s="135"/>
      <c r="W385" s="136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</row>
    <row r="386" spans="1:33" ht="14.25" customHeight="1" thickBot="1" x14ac:dyDescent="0.2">
      <c r="B386" s="25">
        <v>95</v>
      </c>
      <c r="E386" s="131"/>
      <c r="F386" s="87" t="s">
        <v>48</v>
      </c>
      <c r="G386" s="141"/>
      <c r="H386" s="142"/>
      <c r="I386" s="142"/>
      <c r="J386" s="143"/>
      <c r="K386" s="137"/>
      <c r="L386" s="85"/>
      <c r="M386" s="62"/>
      <c r="N386" s="62">
        <v>95</v>
      </c>
      <c r="O386" s="62"/>
      <c r="P386" s="62"/>
      <c r="Q386" s="131"/>
      <c r="R386" s="87" t="s">
        <v>48</v>
      </c>
      <c r="S386" s="141"/>
      <c r="T386" s="142"/>
      <c r="U386" s="142"/>
      <c r="V386" s="143"/>
      <c r="W386" s="137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</row>
    <row r="387" spans="1:33" ht="14.25" customHeight="1" x14ac:dyDescent="0.15">
      <c r="C387" s="25">
        <v>95</v>
      </c>
      <c r="E387" s="131"/>
      <c r="F387" s="86" t="s">
        <v>17</v>
      </c>
      <c r="G387" s="133"/>
      <c r="H387" s="134"/>
      <c r="I387" s="134"/>
      <c r="J387" s="135"/>
      <c r="K387" s="136"/>
      <c r="L387" s="85"/>
      <c r="M387" s="62"/>
      <c r="N387" s="62"/>
      <c r="O387" s="62">
        <v>95</v>
      </c>
      <c r="P387" s="62"/>
      <c r="Q387" s="131"/>
      <c r="R387" s="86" t="s">
        <v>17</v>
      </c>
      <c r="S387" s="133"/>
      <c r="T387" s="134"/>
      <c r="U387" s="134"/>
      <c r="V387" s="135"/>
      <c r="W387" s="136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</row>
    <row r="388" spans="1:33" ht="14.25" customHeight="1" thickBot="1" x14ac:dyDescent="0.2">
      <c r="D388" s="25">
        <v>95</v>
      </c>
      <c r="E388" s="132"/>
      <c r="F388" s="87" t="s">
        <v>42</v>
      </c>
      <c r="G388" s="141"/>
      <c r="H388" s="142"/>
      <c r="I388" s="142"/>
      <c r="J388" s="143"/>
      <c r="K388" s="137"/>
      <c r="L388" s="85"/>
      <c r="M388" s="62"/>
      <c r="N388" s="62"/>
      <c r="O388" s="62"/>
      <c r="P388" s="62">
        <v>95</v>
      </c>
      <c r="Q388" s="132"/>
      <c r="R388" s="87" t="s">
        <v>42</v>
      </c>
      <c r="S388" s="141"/>
      <c r="T388" s="142"/>
      <c r="U388" s="142"/>
      <c r="V388" s="143"/>
      <c r="W388" s="137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</row>
    <row r="389" spans="1:33" ht="14.25" customHeight="1" x14ac:dyDescent="0.15">
      <c r="A389" s="25">
        <v>96</v>
      </c>
      <c r="E389" s="130">
        <v>96</v>
      </c>
      <c r="F389" s="86" t="s">
        <v>17</v>
      </c>
      <c r="G389" s="133"/>
      <c r="H389" s="134"/>
      <c r="I389" s="134"/>
      <c r="J389" s="135"/>
      <c r="K389" s="136"/>
      <c r="L389" s="85"/>
      <c r="M389" s="62">
        <v>96</v>
      </c>
      <c r="N389" s="62"/>
      <c r="O389" s="62"/>
      <c r="P389" s="62"/>
      <c r="Q389" s="130">
        <v>96</v>
      </c>
      <c r="R389" s="86" t="s">
        <v>17</v>
      </c>
      <c r="S389" s="133"/>
      <c r="T389" s="134"/>
      <c r="U389" s="134"/>
      <c r="V389" s="135"/>
      <c r="W389" s="136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</row>
    <row r="390" spans="1:33" ht="14.25" customHeight="1" thickBot="1" x14ac:dyDescent="0.2">
      <c r="B390" s="25">
        <v>96</v>
      </c>
      <c r="E390" s="131"/>
      <c r="F390" s="87" t="s">
        <v>48</v>
      </c>
      <c r="G390" s="141"/>
      <c r="H390" s="142"/>
      <c r="I390" s="142"/>
      <c r="J390" s="143"/>
      <c r="K390" s="137"/>
      <c r="L390" s="85"/>
      <c r="M390" s="62"/>
      <c r="N390" s="62">
        <v>96</v>
      </c>
      <c r="O390" s="62"/>
      <c r="P390" s="62"/>
      <c r="Q390" s="131"/>
      <c r="R390" s="87" t="s">
        <v>48</v>
      </c>
      <c r="S390" s="141"/>
      <c r="T390" s="142"/>
      <c r="U390" s="142"/>
      <c r="V390" s="143"/>
      <c r="W390" s="137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</row>
    <row r="391" spans="1:33" ht="14.25" customHeight="1" x14ac:dyDescent="0.15">
      <c r="C391" s="25">
        <v>96</v>
      </c>
      <c r="E391" s="131"/>
      <c r="F391" s="86" t="s">
        <v>17</v>
      </c>
      <c r="G391" s="133"/>
      <c r="H391" s="134"/>
      <c r="I391" s="134"/>
      <c r="J391" s="135"/>
      <c r="K391" s="136"/>
      <c r="L391" s="85"/>
      <c r="M391" s="62"/>
      <c r="N391" s="62"/>
      <c r="O391" s="62">
        <v>96</v>
      </c>
      <c r="P391" s="62"/>
      <c r="Q391" s="131"/>
      <c r="R391" s="86" t="s">
        <v>17</v>
      </c>
      <c r="S391" s="133"/>
      <c r="T391" s="134"/>
      <c r="U391" s="134"/>
      <c r="V391" s="135"/>
      <c r="W391" s="136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</row>
    <row r="392" spans="1:33" ht="14.25" customHeight="1" thickBot="1" x14ac:dyDescent="0.2">
      <c r="D392" s="25">
        <v>96</v>
      </c>
      <c r="E392" s="132"/>
      <c r="F392" s="87" t="s">
        <v>42</v>
      </c>
      <c r="G392" s="141"/>
      <c r="H392" s="142"/>
      <c r="I392" s="142"/>
      <c r="J392" s="143"/>
      <c r="K392" s="137"/>
      <c r="L392" s="85"/>
      <c r="M392" s="62"/>
      <c r="N392" s="62"/>
      <c r="O392" s="62"/>
      <c r="P392" s="62">
        <v>96</v>
      </c>
      <c r="Q392" s="132"/>
      <c r="R392" s="87" t="s">
        <v>42</v>
      </c>
      <c r="S392" s="141"/>
      <c r="T392" s="142"/>
      <c r="U392" s="142"/>
      <c r="V392" s="143"/>
      <c r="W392" s="137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</row>
    <row r="393" spans="1:33" ht="14.25" customHeight="1" x14ac:dyDescent="0.15">
      <c r="A393" s="25">
        <v>97</v>
      </c>
      <c r="E393" s="130">
        <v>97</v>
      </c>
      <c r="F393" s="86" t="s">
        <v>17</v>
      </c>
      <c r="G393" s="133"/>
      <c r="H393" s="134"/>
      <c r="I393" s="134"/>
      <c r="J393" s="135"/>
      <c r="K393" s="136"/>
      <c r="L393" s="85"/>
      <c r="M393" s="62">
        <v>97</v>
      </c>
      <c r="N393" s="62"/>
      <c r="O393" s="62"/>
      <c r="P393" s="62"/>
      <c r="Q393" s="130">
        <v>97</v>
      </c>
      <c r="R393" s="86" t="s">
        <v>17</v>
      </c>
      <c r="S393" s="133"/>
      <c r="T393" s="134"/>
      <c r="U393" s="134"/>
      <c r="V393" s="135"/>
      <c r="W393" s="136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</row>
    <row r="394" spans="1:33" ht="14.25" customHeight="1" thickBot="1" x14ac:dyDescent="0.2">
      <c r="B394" s="25">
        <v>97</v>
      </c>
      <c r="E394" s="131"/>
      <c r="F394" s="87" t="s">
        <v>48</v>
      </c>
      <c r="G394" s="141"/>
      <c r="H394" s="142"/>
      <c r="I394" s="142"/>
      <c r="J394" s="143"/>
      <c r="K394" s="137"/>
      <c r="L394" s="85"/>
      <c r="M394" s="62"/>
      <c r="N394" s="62">
        <v>97</v>
      </c>
      <c r="O394" s="62"/>
      <c r="P394" s="62"/>
      <c r="Q394" s="131"/>
      <c r="R394" s="87" t="s">
        <v>48</v>
      </c>
      <c r="S394" s="141"/>
      <c r="T394" s="142"/>
      <c r="U394" s="142"/>
      <c r="V394" s="143"/>
      <c r="W394" s="137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</row>
    <row r="395" spans="1:33" ht="14.25" customHeight="1" x14ac:dyDescent="0.15">
      <c r="C395" s="25">
        <v>97</v>
      </c>
      <c r="E395" s="131"/>
      <c r="F395" s="86" t="s">
        <v>17</v>
      </c>
      <c r="G395" s="133"/>
      <c r="H395" s="134"/>
      <c r="I395" s="134"/>
      <c r="J395" s="135"/>
      <c r="K395" s="136"/>
      <c r="L395" s="85"/>
      <c r="M395" s="62"/>
      <c r="N395" s="62"/>
      <c r="O395" s="62">
        <v>97</v>
      </c>
      <c r="P395" s="62"/>
      <c r="Q395" s="131"/>
      <c r="R395" s="86" t="s">
        <v>17</v>
      </c>
      <c r="S395" s="133"/>
      <c r="T395" s="134"/>
      <c r="U395" s="134"/>
      <c r="V395" s="135"/>
      <c r="W395" s="136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</row>
    <row r="396" spans="1:33" ht="14.25" customHeight="1" thickBot="1" x14ac:dyDescent="0.2">
      <c r="D396" s="25">
        <v>97</v>
      </c>
      <c r="E396" s="132"/>
      <c r="F396" s="87" t="s">
        <v>42</v>
      </c>
      <c r="G396" s="141"/>
      <c r="H396" s="142"/>
      <c r="I396" s="142"/>
      <c r="J396" s="143"/>
      <c r="K396" s="137"/>
      <c r="L396" s="85"/>
      <c r="M396" s="62"/>
      <c r="N396" s="62"/>
      <c r="O396" s="62"/>
      <c r="P396" s="62">
        <v>97</v>
      </c>
      <c r="Q396" s="132"/>
      <c r="R396" s="87" t="s">
        <v>42</v>
      </c>
      <c r="S396" s="141"/>
      <c r="T396" s="142"/>
      <c r="U396" s="142"/>
      <c r="V396" s="143"/>
      <c r="W396" s="137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</row>
    <row r="397" spans="1:33" ht="14.25" customHeight="1" x14ac:dyDescent="0.15">
      <c r="A397" s="25">
        <v>98</v>
      </c>
      <c r="E397" s="130">
        <v>98</v>
      </c>
      <c r="F397" s="86" t="s">
        <v>17</v>
      </c>
      <c r="G397" s="133"/>
      <c r="H397" s="134"/>
      <c r="I397" s="134"/>
      <c r="J397" s="135"/>
      <c r="K397" s="136"/>
      <c r="L397" s="85"/>
      <c r="M397" s="62">
        <v>98</v>
      </c>
      <c r="N397" s="62"/>
      <c r="O397" s="62"/>
      <c r="P397" s="62"/>
      <c r="Q397" s="130">
        <v>98</v>
      </c>
      <c r="R397" s="86" t="s">
        <v>17</v>
      </c>
      <c r="S397" s="133"/>
      <c r="T397" s="134"/>
      <c r="U397" s="134"/>
      <c r="V397" s="135"/>
      <c r="W397" s="136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</row>
    <row r="398" spans="1:33" ht="14.25" customHeight="1" thickBot="1" x14ac:dyDescent="0.2">
      <c r="B398" s="25">
        <v>98</v>
      </c>
      <c r="E398" s="131"/>
      <c r="F398" s="87" t="s">
        <v>48</v>
      </c>
      <c r="G398" s="141"/>
      <c r="H398" s="142"/>
      <c r="I398" s="142"/>
      <c r="J398" s="143"/>
      <c r="K398" s="137"/>
      <c r="L398" s="85"/>
      <c r="M398" s="62"/>
      <c r="N398" s="62">
        <v>98</v>
      </c>
      <c r="O398" s="62"/>
      <c r="P398" s="62"/>
      <c r="Q398" s="131"/>
      <c r="R398" s="87" t="s">
        <v>48</v>
      </c>
      <c r="S398" s="141"/>
      <c r="T398" s="142"/>
      <c r="U398" s="142"/>
      <c r="V398" s="143"/>
      <c r="W398" s="137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</row>
    <row r="399" spans="1:33" ht="14.25" customHeight="1" x14ac:dyDescent="0.15">
      <c r="C399" s="25">
        <v>98</v>
      </c>
      <c r="E399" s="131"/>
      <c r="F399" s="86" t="s">
        <v>17</v>
      </c>
      <c r="G399" s="133"/>
      <c r="H399" s="134"/>
      <c r="I399" s="134"/>
      <c r="J399" s="135"/>
      <c r="K399" s="136"/>
      <c r="L399" s="85"/>
      <c r="M399" s="62"/>
      <c r="N399" s="62"/>
      <c r="O399" s="62">
        <v>98</v>
      </c>
      <c r="P399" s="62"/>
      <c r="Q399" s="131"/>
      <c r="R399" s="86" t="s">
        <v>17</v>
      </c>
      <c r="S399" s="133"/>
      <c r="T399" s="134"/>
      <c r="U399" s="134"/>
      <c r="V399" s="135"/>
      <c r="W399" s="136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</row>
    <row r="400" spans="1:33" ht="14.25" customHeight="1" thickBot="1" x14ac:dyDescent="0.2">
      <c r="D400" s="25">
        <v>98</v>
      </c>
      <c r="E400" s="132"/>
      <c r="F400" s="87" t="s">
        <v>42</v>
      </c>
      <c r="G400" s="141"/>
      <c r="H400" s="142"/>
      <c r="I400" s="142"/>
      <c r="J400" s="143"/>
      <c r="K400" s="137"/>
      <c r="L400" s="85"/>
      <c r="M400" s="62"/>
      <c r="N400" s="62"/>
      <c r="O400" s="62"/>
      <c r="P400" s="62">
        <v>98</v>
      </c>
      <c r="Q400" s="132"/>
      <c r="R400" s="87" t="s">
        <v>42</v>
      </c>
      <c r="S400" s="141"/>
      <c r="T400" s="142"/>
      <c r="U400" s="142"/>
      <c r="V400" s="143"/>
      <c r="W400" s="137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</row>
    <row r="401" spans="1:33" ht="14.25" customHeight="1" x14ac:dyDescent="0.15">
      <c r="A401" s="25">
        <v>99</v>
      </c>
      <c r="E401" s="130">
        <v>99</v>
      </c>
      <c r="F401" s="86" t="s">
        <v>17</v>
      </c>
      <c r="G401" s="133"/>
      <c r="H401" s="134"/>
      <c r="I401" s="134"/>
      <c r="J401" s="135"/>
      <c r="K401" s="136"/>
      <c r="L401" s="85"/>
      <c r="M401" s="62">
        <v>99</v>
      </c>
      <c r="N401" s="62"/>
      <c r="O401" s="62"/>
      <c r="P401" s="62"/>
      <c r="Q401" s="130">
        <v>99</v>
      </c>
      <c r="R401" s="86" t="s">
        <v>17</v>
      </c>
      <c r="S401" s="133"/>
      <c r="T401" s="134"/>
      <c r="U401" s="134"/>
      <c r="V401" s="135"/>
      <c r="W401" s="136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</row>
    <row r="402" spans="1:33" ht="14.25" customHeight="1" thickBot="1" x14ac:dyDescent="0.2">
      <c r="B402" s="25">
        <v>99</v>
      </c>
      <c r="E402" s="131"/>
      <c r="F402" s="87" t="s">
        <v>48</v>
      </c>
      <c r="G402" s="141"/>
      <c r="H402" s="142"/>
      <c r="I402" s="142"/>
      <c r="J402" s="143"/>
      <c r="K402" s="137"/>
      <c r="L402" s="85"/>
      <c r="M402" s="62"/>
      <c r="N402" s="62">
        <v>99</v>
      </c>
      <c r="O402" s="62"/>
      <c r="P402" s="62"/>
      <c r="Q402" s="131"/>
      <c r="R402" s="87" t="s">
        <v>48</v>
      </c>
      <c r="S402" s="141"/>
      <c r="T402" s="142"/>
      <c r="U402" s="142"/>
      <c r="V402" s="143"/>
      <c r="W402" s="137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</row>
    <row r="403" spans="1:33" ht="14.25" customHeight="1" x14ac:dyDescent="0.15">
      <c r="C403" s="25">
        <v>99</v>
      </c>
      <c r="E403" s="131"/>
      <c r="F403" s="86" t="s">
        <v>17</v>
      </c>
      <c r="G403" s="133"/>
      <c r="H403" s="134"/>
      <c r="I403" s="134"/>
      <c r="J403" s="135"/>
      <c r="K403" s="136"/>
      <c r="L403" s="85"/>
      <c r="M403" s="62"/>
      <c r="N403" s="62"/>
      <c r="O403" s="62">
        <v>99</v>
      </c>
      <c r="P403" s="62"/>
      <c r="Q403" s="131"/>
      <c r="R403" s="86" t="s">
        <v>17</v>
      </c>
      <c r="S403" s="133"/>
      <c r="T403" s="134"/>
      <c r="U403" s="134"/>
      <c r="V403" s="135"/>
      <c r="W403" s="136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</row>
    <row r="404" spans="1:33" ht="14.25" customHeight="1" thickBot="1" x14ac:dyDescent="0.2">
      <c r="D404" s="25">
        <v>99</v>
      </c>
      <c r="E404" s="132"/>
      <c r="F404" s="87" t="s">
        <v>42</v>
      </c>
      <c r="G404" s="141"/>
      <c r="H404" s="142"/>
      <c r="I404" s="142"/>
      <c r="J404" s="143"/>
      <c r="K404" s="137"/>
      <c r="L404" s="85"/>
      <c r="M404" s="62"/>
      <c r="N404" s="62"/>
      <c r="O404" s="62"/>
      <c r="P404" s="62">
        <v>99</v>
      </c>
      <c r="Q404" s="132"/>
      <c r="R404" s="87" t="s">
        <v>42</v>
      </c>
      <c r="S404" s="141"/>
      <c r="T404" s="142"/>
      <c r="U404" s="142"/>
      <c r="V404" s="143"/>
      <c r="W404" s="137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</row>
    <row r="405" spans="1:33" ht="14.25" customHeight="1" x14ac:dyDescent="0.15">
      <c r="A405" s="25">
        <v>100</v>
      </c>
      <c r="E405" s="130">
        <v>100</v>
      </c>
      <c r="F405" s="86" t="s">
        <v>17</v>
      </c>
      <c r="G405" s="133"/>
      <c r="H405" s="134"/>
      <c r="I405" s="134"/>
      <c r="J405" s="135"/>
      <c r="K405" s="136"/>
      <c r="L405" s="85"/>
      <c r="M405" s="62">
        <v>100</v>
      </c>
      <c r="N405" s="62"/>
      <c r="O405" s="62"/>
      <c r="P405" s="62"/>
      <c r="Q405" s="130">
        <v>100</v>
      </c>
      <c r="R405" s="86" t="s">
        <v>17</v>
      </c>
      <c r="S405" s="133"/>
      <c r="T405" s="134"/>
      <c r="U405" s="134"/>
      <c r="V405" s="135"/>
      <c r="W405" s="136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</row>
    <row r="406" spans="1:33" ht="14.25" customHeight="1" thickBot="1" x14ac:dyDescent="0.2">
      <c r="B406" s="25">
        <v>100</v>
      </c>
      <c r="E406" s="131"/>
      <c r="F406" s="87" t="s">
        <v>48</v>
      </c>
      <c r="G406" s="141"/>
      <c r="H406" s="142"/>
      <c r="I406" s="142"/>
      <c r="J406" s="143"/>
      <c r="K406" s="137"/>
      <c r="L406" s="85"/>
      <c r="M406" s="62"/>
      <c r="N406" s="62">
        <v>100</v>
      </c>
      <c r="O406" s="62"/>
      <c r="P406" s="62"/>
      <c r="Q406" s="131"/>
      <c r="R406" s="87" t="s">
        <v>48</v>
      </c>
      <c r="S406" s="141"/>
      <c r="T406" s="142"/>
      <c r="U406" s="142"/>
      <c r="V406" s="143"/>
      <c r="W406" s="137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</row>
    <row r="407" spans="1:33" ht="14.25" customHeight="1" x14ac:dyDescent="0.15">
      <c r="C407" s="25">
        <v>100</v>
      </c>
      <c r="E407" s="131"/>
      <c r="F407" s="86" t="s">
        <v>17</v>
      </c>
      <c r="G407" s="133"/>
      <c r="H407" s="134"/>
      <c r="I407" s="134"/>
      <c r="J407" s="135"/>
      <c r="K407" s="136"/>
      <c r="L407" s="85"/>
      <c r="M407" s="62"/>
      <c r="N407" s="62"/>
      <c r="O407" s="62">
        <v>100</v>
      </c>
      <c r="P407" s="62"/>
      <c r="Q407" s="131"/>
      <c r="R407" s="86" t="s">
        <v>17</v>
      </c>
      <c r="S407" s="133"/>
      <c r="T407" s="134"/>
      <c r="U407" s="134"/>
      <c r="V407" s="135"/>
      <c r="W407" s="136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</row>
    <row r="408" spans="1:33" ht="14.25" customHeight="1" thickBot="1" x14ac:dyDescent="0.2">
      <c r="D408" s="25">
        <v>100</v>
      </c>
      <c r="E408" s="132"/>
      <c r="F408" s="88" t="s">
        <v>42</v>
      </c>
      <c r="G408" s="141"/>
      <c r="H408" s="142"/>
      <c r="I408" s="142"/>
      <c r="J408" s="143"/>
      <c r="K408" s="137"/>
      <c r="L408" s="85"/>
      <c r="M408" s="62"/>
      <c r="N408" s="62"/>
      <c r="O408" s="62"/>
      <c r="P408" s="62">
        <v>100</v>
      </c>
      <c r="Q408" s="132"/>
      <c r="R408" s="88" t="s">
        <v>42</v>
      </c>
      <c r="S408" s="141"/>
      <c r="T408" s="142"/>
      <c r="U408" s="142"/>
      <c r="V408" s="143"/>
      <c r="W408" s="137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</row>
    <row r="409" spans="1:33" ht="2.25" customHeight="1" x14ac:dyDescent="0.15">
      <c r="E409" s="62"/>
      <c r="F409" s="83"/>
      <c r="G409" s="62">
        <f>COUNTA(G9:G408)</f>
        <v>0</v>
      </c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83"/>
      <c r="S409" s="62">
        <f>COUNTA(S9:S408)</f>
        <v>0</v>
      </c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</row>
    <row r="410" spans="1:33" x14ac:dyDescent="0.15">
      <c r="E410" s="62"/>
      <c r="F410" s="83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83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</row>
    <row r="411" spans="1:33" x14ac:dyDescent="0.15">
      <c r="E411" s="62"/>
      <c r="F411" s="83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83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</row>
    <row r="412" spans="1:33" x14ac:dyDescent="0.15">
      <c r="E412" s="62"/>
      <c r="F412" s="83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83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</row>
    <row r="413" spans="1:33" x14ac:dyDescent="0.15">
      <c r="E413" s="62"/>
      <c r="F413" s="83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83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</row>
    <row r="414" spans="1:33" x14ac:dyDescent="0.15">
      <c r="E414" s="62"/>
      <c r="F414" s="83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83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</row>
    <row r="415" spans="1:33" x14ac:dyDescent="0.15">
      <c r="E415" s="62"/>
      <c r="F415" s="83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83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</row>
    <row r="416" spans="1:33" x14ac:dyDescent="0.15">
      <c r="E416" s="62"/>
      <c r="F416" s="83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83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</row>
    <row r="417" spans="5:33" x14ac:dyDescent="0.15">
      <c r="E417" s="62"/>
      <c r="F417" s="83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83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</row>
    <row r="418" spans="5:33" x14ac:dyDescent="0.15">
      <c r="E418" s="62"/>
      <c r="F418" s="83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83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</row>
    <row r="419" spans="5:33" x14ac:dyDescent="0.15">
      <c r="E419" s="62"/>
      <c r="F419" s="83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83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</row>
    <row r="420" spans="5:33" x14ac:dyDescent="0.15">
      <c r="E420" s="62"/>
      <c r="F420" s="83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83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</row>
    <row r="421" spans="5:33" x14ac:dyDescent="0.15">
      <c r="E421" s="62"/>
      <c r="F421" s="83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83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</row>
    <row r="422" spans="5:33" x14ac:dyDescent="0.15">
      <c r="E422" s="62"/>
      <c r="F422" s="83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83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</row>
    <row r="423" spans="5:33" x14ac:dyDescent="0.15">
      <c r="E423" s="62"/>
      <c r="F423" s="83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83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</row>
    <row r="424" spans="5:33" x14ac:dyDescent="0.15">
      <c r="E424" s="62"/>
      <c r="F424" s="83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83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</row>
    <row r="425" spans="5:33" x14ac:dyDescent="0.15">
      <c r="E425" s="62"/>
      <c r="F425" s="83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83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</row>
    <row r="426" spans="5:33" x14ac:dyDescent="0.15">
      <c r="E426" s="62"/>
      <c r="F426" s="83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83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</row>
    <row r="427" spans="5:33" x14ac:dyDescent="0.15">
      <c r="E427" s="62"/>
      <c r="F427" s="83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83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</row>
    <row r="428" spans="5:33" x14ac:dyDescent="0.15">
      <c r="E428" s="62"/>
      <c r="F428" s="83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83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</row>
    <row r="429" spans="5:33" x14ac:dyDescent="0.15">
      <c r="E429" s="62"/>
      <c r="F429" s="83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83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</row>
    <row r="430" spans="5:33" x14ac:dyDescent="0.15">
      <c r="E430" s="62"/>
      <c r="F430" s="83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83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</row>
    <row r="431" spans="5:33" x14ac:dyDescent="0.15">
      <c r="E431" s="62"/>
      <c r="F431" s="83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83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</row>
    <row r="432" spans="5:33" x14ac:dyDescent="0.15">
      <c r="E432" s="62"/>
      <c r="F432" s="83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83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</row>
    <row r="433" spans="5:33" x14ac:dyDescent="0.15">
      <c r="E433" s="62"/>
      <c r="F433" s="83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83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</row>
    <row r="434" spans="5:33" x14ac:dyDescent="0.15">
      <c r="E434" s="62"/>
      <c r="F434" s="83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83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</row>
    <row r="435" spans="5:33" x14ac:dyDescent="0.15">
      <c r="E435" s="62"/>
      <c r="F435" s="83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83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</row>
    <row r="436" spans="5:33" x14ac:dyDescent="0.15">
      <c r="E436" s="62"/>
      <c r="F436" s="83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83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</row>
    <row r="437" spans="5:33" x14ac:dyDescent="0.15">
      <c r="E437" s="62"/>
      <c r="F437" s="83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83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</row>
    <row r="438" spans="5:33" x14ac:dyDescent="0.15">
      <c r="E438" s="62"/>
      <c r="F438" s="83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83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</row>
    <row r="439" spans="5:33" x14ac:dyDescent="0.15">
      <c r="E439" s="62"/>
      <c r="F439" s="83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83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</row>
    <row r="440" spans="5:33" x14ac:dyDescent="0.15">
      <c r="E440" s="62"/>
      <c r="F440" s="83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83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</row>
    <row r="441" spans="5:33" x14ac:dyDescent="0.15">
      <c r="E441" s="62"/>
      <c r="F441" s="83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83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</row>
    <row r="442" spans="5:33" x14ac:dyDescent="0.15">
      <c r="E442" s="62"/>
      <c r="F442" s="83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83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</row>
    <row r="443" spans="5:33" x14ac:dyDescent="0.15">
      <c r="E443" s="62"/>
      <c r="F443" s="83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83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</row>
    <row r="444" spans="5:33" x14ac:dyDescent="0.15">
      <c r="E444" s="62"/>
      <c r="F444" s="83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83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</row>
    <row r="445" spans="5:33" x14ac:dyDescent="0.15">
      <c r="E445" s="62"/>
      <c r="F445" s="83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83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</row>
    <row r="446" spans="5:33" x14ac:dyDescent="0.15">
      <c r="E446" s="62"/>
      <c r="F446" s="83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83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</row>
    <row r="447" spans="5:33" x14ac:dyDescent="0.15">
      <c r="E447" s="62"/>
      <c r="F447" s="83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83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</row>
    <row r="448" spans="5:33" x14ac:dyDescent="0.15">
      <c r="E448" s="62"/>
      <c r="F448" s="83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83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</row>
    <row r="449" spans="5:33" x14ac:dyDescent="0.15">
      <c r="E449" s="62"/>
      <c r="F449" s="83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83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</row>
    <row r="450" spans="5:33" x14ac:dyDescent="0.15">
      <c r="E450" s="62"/>
      <c r="F450" s="83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83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</row>
    <row r="451" spans="5:33" x14ac:dyDescent="0.15">
      <c r="E451" s="62"/>
      <c r="F451" s="83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83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</row>
    <row r="452" spans="5:33" x14ac:dyDescent="0.15">
      <c r="E452" s="62"/>
      <c r="F452" s="83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83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</row>
    <row r="453" spans="5:33" x14ac:dyDescent="0.15">
      <c r="E453" s="62"/>
      <c r="F453" s="83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83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</row>
    <row r="454" spans="5:33" x14ac:dyDescent="0.15">
      <c r="E454" s="62"/>
      <c r="F454" s="83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83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</row>
    <row r="455" spans="5:33" x14ac:dyDescent="0.15">
      <c r="E455" s="62"/>
      <c r="F455" s="83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83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</row>
    <row r="456" spans="5:33" x14ac:dyDescent="0.15">
      <c r="E456" s="62"/>
      <c r="F456" s="83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83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</row>
    <row r="457" spans="5:33" x14ac:dyDescent="0.15">
      <c r="E457" s="62"/>
      <c r="F457" s="83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83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</row>
    <row r="458" spans="5:33" x14ac:dyDescent="0.15">
      <c r="E458" s="62"/>
      <c r="F458" s="83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83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</row>
    <row r="459" spans="5:33" x14ac:dyDescent="0.15">
      <c r="E459" s="62"/>
      <c r="F459" s="83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83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</row>
    <row r="460" spans="5:33" x14ac:dyDescent="0.15">
      <c r="E460" s="62"/>
      <c r="F460" s="83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83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</row>
    <row r="461" spans="5:33" x14ac:dyDescent="0.15">
      <c r="E461" s="62"/>
      <c r="F461" s="83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83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</row>
    <row r="462" spans="5:33" x14ac:dyDescent="0.15">
      <c r="E462" s="62"/>
      <c r="F462" s="83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83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</row>
    <row r="463" spans="5:33" x14ac:dyDescent="0.15">
      <c r="E463" s="62"/>
      <c r="F463" s="83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83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</row>
    <row r="464" spans="5:33" x14ac:dyDescent="0.15">
      <c r="E464" s="62"/>
      <c r="F464" s="83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83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</row>
    <row r="465" spans="5:33" x14ac:dyDescent="0.15">
      <c r="E465" s="62"/>
      <c r="F465" s="83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83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</row>
    <row r="466" spans="5:33" x14ac:dyDescent="0.15">
      <c r="E466" s="62"/>
      <c r="F466" s="83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83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</row>
    <row r="467" spans="5:33" x14ac:dyDescent="0.15">
      <c r="E467" s="62"/>
      <c r="F467" s="83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83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</row>
    <row r="468" spans="5:33" x14ac:dyDescent="0.15">
      <c r="E468" s="62"/>
      <c r="F468" s="83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83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</row>
    <row r="469" spans="5:33" x14ac:dyDescent="0.15">
      <c r="E469" s="62"/>
      <c r="F469" s="83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83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</row>
    <row r="470" spans="5:33" x14ac:dyDescent="0.15">
      <c r="E470" s="62"/>
      <c r="F470" s="83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83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</row>
    <row r="471" spans="5:33" x14ac:dyDescent="0.15">
      <c r="E471" s="62"/>
      <c r="F471" s="83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83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</row>
    <row r="472" spans="5:33" x14ac:dyDescent="0.15">
      <c r="E472" s="62"/>
      <c r="F472" s="83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83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</row>
    <row r="473" spans="5:33" x14ac:dyDescent="0.15">
      <c r="E473" s="62"/>
      <c r="F473" s="83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83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</row>
    <row r="474" spans="5:33" x14ac:dyDescent="0.15">
      <c r="E474" s="62"/>
      <c r="F474" s="83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83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</row>
    <row r="475" spans="5:33" x14ac:dyDescent="0.15">
      <c r="E475" s="62"/>
      <c r="F475" s="83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83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</row>
    <row r="476" spans="5:33" x14ac:dyDescent="0.15">
      <c r="E476" s="62"/>
      <c r="F476" s="83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83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</row>
    <row r="477" spans="5:33" x14ac:dyDescent="0.15">
      <c r="E477" s="62"/>
      <c r="F477" s="83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83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</row>
    <row r="478" spans="5:33" x14ac:dyDescent="0.15">
      <c r="E478" s="62"/>
      <c r="F478" s="83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83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</row>
    <row r="479" spans="5:33" x14ac:dyDescent="0.15">
      <c r="E479" s="62"/>
      <c r="F479" s="83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83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</row>
    <row r="480" spans="5:33" x14ac:dyDescent="0.15">
      <c r="E480" s="62"/>
      <c r="F480" s="83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83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</row>
    <row r="481" spans="5:33" x14ac:dyDescent="0.15">
      <c r="E481" s="62"/>
      <c r="F481" s="83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83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</row>
    <row r="482" spans="5:33" x14ac:dyDescent="0.15">
      <c r="E482" s="62"/>
      <c r="F482" s="83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83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</row>
    <row r="483" spans="5:33" x14ac:dyDescent="0.15">
      <c r="E483" s="62"/>
      <c r="F483" s="83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83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</row>
    <row r="484" spans="5:33" x14ac:dyDescent="0.15">
      <c r="E484" s="62"/>
      <c r="F484" s="83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83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</row>
    <row r="485" spans="5:33" x14ac:dyDescent="0.15">
      <c r="E485" s="62"/>
      <c r="F485" s="83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83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</row>
    <row r="486" spans="5:33" x14ac:dyDescent="0.15">
      <c r="E486" s="62"/>
      <c r="F486" s="83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83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</row>
    <row r="487" spans="5:33" x14ac:dyDescent="0.15">
      <c r="E487" s="62"/>
      <c r="F487" s="83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83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</row>
    <row r="488" spans="5:33" x14ac:dyDescent="0.15">
      <c r="E488" s="62"/>
      <c r="F488" s="83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83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</row>
    <row r="489" spans="5:33" x14ac:dyDescent="0.15">
      <c r="E489" s="62"/>
      <c r="F489" s="83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83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</row>
    <row r="490" spans="5:33" x14ac:dyDescent="0.15">
      <c r="E490" s="62"/>
      <c r="F490" s="83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83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</row>
    <row r="491" spans="5:33" x14ac:dyDescent="0.15">
      <c r="E491" s="62"/>
      <c r="F491" s="83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83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</row>
    <row r="492" spans="5:33" x14ac:dyDescent="0.15">
      <c r="E492" s="62"/>
      <c r="F492" s="83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83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</row>
    <row r="493" spans="5:33" x14ac:dyDescent="0.15">
      <c r="E493" s="62"/>
      <c r="F493" s="83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83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</row>
    <row r="494" spans="5:33" x14ac:dyDescent="0.15">
      <c r="E494" s="62"/>
      <c r="F494" s="83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83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</row>
    <row r="495" spans="5:33" x14ac:dyDescent="0.15">
      <c r="E495" s="62"/>
      <c r="F495" s="83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83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</row>
    <row r="496" spans="5:33" x14ac:dyDescent="0.15">
      <c r="E496" s="62"/>
      <c r="F496" s="83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83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</row>
    <row r="497" spans="5:33" x14ac:dyDescent="0.15">
      <c r="E497" s="62"/>
      <c r="F497" s="83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83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</row>
    <row r="498" spans="5:33" x14ac:dyDescent="0.15">
      <c r="E498" s="62"/>
      <c r="F498" s="83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83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</row>
    <row r="499" spans="5:33" x14ac:dyDescent="0.15">
      <c r="E499" s="62"/>
      <c r="F499" s="83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83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</row>
    <row r="500" spans="5:33" x14ac:dyDescent="0.15">
      <c r="E500" s="62"/>
      <c r="F500" s="83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83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</row>
    <row r="501" spans="5:33" x14ac:dyDescent="0.15">
      <c r="E501" s="62"/>
      <c r="F501" s="83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83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</row>
    <row r="502" spans="5:33" x14ac:dyDescent="0.15">
      <c r="E502" s="62"/>
      <c r="F502" s="83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83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</row>
    <row r="503" spans="5:33" x14ac:dyDescent="0.15">
      <c r="E503" s="62"/>
      <c r="F503" s="83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83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</row>
    <row r="504" spans="5:33" x14ac:dyDescent="0.15">
      <c r="E504" s="62"/>
      <c r="F504" s="83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83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</row>
    <row r="505" spans="5:33" x14ac:dyDescent="0.15">
      <c r="E505" s="62"/>
      <c r="F505" s="83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83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</row>
    <row r="506" spans="5:33" x14ac:dyDescent="0.15">
      <c r="E506" s="62"/>
      <c r="F506" s="83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83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</row>
    <row r="507" spans="5:33" x14ac:dyDescent="0.15">
      <c r="E507" s="62"/>
      <c r="F507" s="83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83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</row>
    <row r="508" spans="5:33" x14ac:dyDescent="0.15">
      <c r="E508" s="62"/>
      <c r="F508" s="83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83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</row>
    <row r="509" spans="5:33" x14ac:dyDescent="0.15">
      <c r="E509" s="62"/>
      <c r="F509" s="83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83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</row>
    <row r="510" spans="5:33" x14ac:dyDescent="0.15">
      <c r="E510" s="62"/>
      <c r="F510" s="83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83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</row>
    <row r="511" spans="5:33" x14ac:dyDescent="0.15">
      <c r="E511" s="62"/>
      <c r="F511" s="83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83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</row>
    <row r="512" spans="5:33" x14ac:dyDescent="0.15">
      <c r="E512" s="62"/>
      <c r="F512" s="83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83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</row>
    <row r="513" spans="5:33" x14ac:dyDescent="0.15">
      <c r="E513" s="62"/>
      <c r="F513" s="83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83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</row>
    <row r="514" spans="5:33" x14ac:dyDescent="0.15">
      <c r="E514" s="62"/>
      <c r="F514" s="83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83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</row>
    <row r="515" spans="5:33" x14ac:dyDescent="0.15">
      <c r="E515" s="62"/>
      <c r="F515" s="83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83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</row>
    <row r="516" spans="5:33" x14ac:dyDescent="0.15">
      <c r="E516" s="62"/>
      <c r="F516" s="83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83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</row>
    <row r="517" spans="5:33" x14ac:dyDescent="0.15">
      <c r="E517" s="62"/>
      <c r="F517" s="83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83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</row>
    <row r="518" spans="5:33" x14ac:dyDescent="0.15">
      <c r="E518" s="62"/>
      <c r="F518" s="83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83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</row>
    <row r="519" spans="5:33" x14ac:dyDescent="0.15">
      <c r="E519" s="62"/>
      <c r="F519" s="83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83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</row>
    <row r="520" spans="5:33" x14ac:dyDescent="0.15">
      <c r="E520" s="62"/>
      <c r="F520" s="83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83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</row>
    <row r="521" spans="5:33" x14ac:dyDescent="0.15">
      <c r="E521" s="62"/>
      <c r="F521" s="83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83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</row>
    <row r="522" spans="5:33" x14ac:dyDescent="0.15">
      <c r="E522" s="62"/>
      <c r="F522" s="83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83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</row>
    <row r="523" spans="5:33" x14ac:dyDescent="0.15">
      <c r="E523" s="62"/>
      <c r="F523" s="83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83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</row>
    <row r="524" spans="5:33" x14ac:dyDescent="0.15">
      <c r="E524" s="62"/>
      <c r="F524" s="83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83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</row>
    <row r="525" spans="5:33" x14ac:dyDescent="0.15">
      <c r="E525" s="62"/>
      <c r="F525" s="83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83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</row>
    <row r="526" spans="5:33" x14ac:dyDescent="0.15">
      <c r="E526" s="62"/>
      <c r="F526" s="83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83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</row>
    <row r="527" spans="5:33" x14ac:dyDescent="0.15">
      <c r="E527" s="62"/>
      <c r="F527" s="83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83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</row>
    <row r="528" spans="5:33" x14ac:dyDescent="0.15">
      <c r="E528" s="62"/>
      <c r="F528" s="83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83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</row>
    <row r="529" spans="5:33" x14ac:dyDescent="0.15">
      <c r="E529" s="62"/>
      <c r="F529" s="83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83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</row>
    <row r="530" spans="5:33" x14ac:dyDescent="0.15">
      <c r="E530" s="62"/>
      <c r="F530" s="83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83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</row>
    <row r="531" spans="5:33" x14ac:dyDescent="0.15">
      <c r="E531" s="62"/>
      <c r="F531" s="83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83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</row>
    <row r="532" spans="5:33" x14ac:dyDescent="0.15">
      <c r="E532" s="62"/>
      <c r="F532" s="83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83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</row>
    <row r="533" spans="5:33" x14ac:dyDescent="0.15">
      <c r="E533" s="62"/>
      <c r="F533" s="83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83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</row>
    <row r="534" spans="5:33" x14ac:dyDescent="0.15">
      <c r="E534" s="62"/>
      <c r="F534" s="83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83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</row>
    <row r="535" spans="5:33" x14ac:dyDescent="0.15">
      <c r="E535" s="62"/>
      <c r="F535" s="83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83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</row>
    <row r="536" spans="5:33" x14ac:dyDescent="0.15">
      <c r="E536" s="62"/>
      <c r="F536" s="83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83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</row>
    <row r="537" spans="5:33" x14ac:dyDescent="0.15">
      <c r="E537" s="62"/>
      <c r="F537" s="83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83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</row>
    <row r="538" spans="5:33" x14ac:dyDescent="0.15">
      <c r="E538" s="62"/>
      <c r="F538" s="83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83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</row>
    <row r="539" spans="5:33" x14ac:dyDescent="0.15">
      <c r="E539" s="62"/>
      <c r="F539" s="83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83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</row>
    <row r="540" spans="5:33" x14ac:dyDescent="0.15">
      <c r="E540" s="62"/>
      <c r="F540" s="83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83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</row>
    <row r="541" spans="5:33" x14ac:dyDescent="0.15">
      <c r="E541" s="62"/>
      <c r="F541" s="83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83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</row>
    <row r="542" spans="5:33" x14ac:dyDescent="0.15">
      <c r="E542" s="62"/>
      <c r="F542" s="83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83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</row>
    <row r="543" spans="5:33" x14ac:dyDescent="0.15">
      <c r="E543" s="62"/>
      <c r="F543" s="83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83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</row>
    <row r="544" spans="5:33" x14ac:dyDescent="0.15">
      <c r="E544" s="62"/>
      <c r="F544" s="83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83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</row>
    <row r="545" spans="5:33" x14ac:dyDescent="0.15">
      <c r="E545" s="62"/>
      <c r="F545" s="83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83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</row>
    <row r="546" spans="5:33" x14ac:dyDescent="0.15">
      <c r="E546" s="62"/>
      <c r="F546" s="83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83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</row>
    <row r="547" spans="5:33" x14ac:dyDescent="0.15">
      <c r="E547" s="62"/>
      <c r="F547" s="83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83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</row>
    <row r="548" spans="5:33" x14ac:dyDescent="0.15">
      <c r="E548" s="62"/>
      <c r="F548" s="83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83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</row>
    <row r="549" spans="5:33" x14ac:dyDescent="0.15">
      <c r="E549" s="62"/>
      <c r="F549" s="83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83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</row>
    <row r="550" spans="5:33" x14ac:dyDescent="0.15">
      <c r="E550" s="62"/>
      <c r="F550" s="83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83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</row>
  </sheetData>
  <sheetProtection sheet="1" selectLockedCells="1"/>
  <customSheetViews>
    <customSheetView guid="{6A308C2C-EA08-4C75-989B-99EF4602104B}" showPageBreaks="1" printArea="1" hiddenColumns="1" view="pageBreakPreview">
      <selection sqref="A1:IV65536"/>
      <pageMargins left="0" right="0" top="0.31496062992125984" bottom="0.19685039370078741" header="0.31496062992125984" footer="0.27559055118110237"/>
      <pageSetup paperSize="13" scale="98" orientation="portrait" r:id="rId1"/>
      <headerFooter alignWithMargins="0"/>
    </customSheetView>
  </customSheetViews>
  <mergeCells count="1411">
    <mergeCell ref="W105:W106"/>
    <mergeCell ref="W107:W108"/>
    <mergeCell ref="W101:W102"/>
    <mergeCell ref="W93:W94"/>
    <mergeCell ref="W95:W96"/>
    <mergeCell ref="W97:W98"/>
    <mergeCell ref="W99:W100"/>
    <mergeCell ref="W87:W88"/>
    <mergeCell ref="W89:W90"/>
    <mergeCell ref="W91:W92"/>
    <mergeCell ref="K93:K94"/>
    <mergeCell ref="W103:W104"/>
    <mergeCell ref="K103:K104"/>
    <mergeCell ref="S12:V12"/>
    <mergeCell ref="K15:K16"/>
    <mergeCell ref="S16:V16"/>
    <mergeCell ref="K37:K38"/>
    <mergeCell ref="K23:K24"/>
    <mergeCell ref="K27:K28"/>
    <mergeCell ref="K31:K32"/>
    <mergeCell ref="K35:K36"/>
    <mergeCell ref="K33:K34"/>
    <mergeCell ref="K25:K26"/>
    <mergeCell ref="W49:W50"/>
    <mergeCell ref="W51:W52"/>
    <mergeCell ref="W53:W54"/>
    <mergeCell ref="W55:W56"/>
    <mergeCell ref="W57:W58"/>
    <mergeCell ref="S20:V20"/>
    <mergeCell ref="W47:W48"/>
    <mergeCell ref="W27:W28"/>
    <mergeCell ref="W39:W40"/>
    <mergeCell ref="W85:W86"/>
    <mergeCell ref="W83:W84"/>
    <mergeCell ref="W81:W82"/>
    <mergeCell ref="W59:W60"/>
    <mergeCell ref="W61:W62"/>
    <mergeCell ref="W73:W74"/>
    <mergeCell ref="W75:W76"/>
    <mergeCell ref="W77:W78"/>
    <mergeCell ref="W79:W80"/>
    <mergeCell ref="W63:W64"/>
    <mergeCell ref="W65:W66"/>
    <mergeCell ref="S76:V76"/>
    <mergeCell ref="S75:V75"/>
    <mergeCell ref="S74:V74"/>
    <mergeCell ref="S73:V73"/>
    <mergeCell ref="W67:W68"/>
    <mergeCell ref="W69:W70"/>
    <mergeCell ref="W71:W72"/>
    <mergeCell ref="W29:W30"/>
    <mergeCell ref="W31:W32"/>
    <mergeCell ref="W33:W34"/>
    <mergeCell ref="K47:K48"/>
    <mergeCell ref="K45:K46"/>
    <mergeCell ref="W35:W36"/>
    <mergeCell ref="W37:W38"/>
    <mergeCell ref="W41:W42"/>
    <mergeCell ref="K43:K44"/>
    <mergeCell ref="K29:K30"/>
    <mergeCell ref="S10:V10"/>
    <mergeCell ref="W13:W14"/>
    <mergeCell ref="W15:W16"/>
    <mergeCell ref="S11:V11"/>
    <mergeCell ref="W23:W24"/>
    <mergeCell ref="W11:W12"/>
    <mergeCell ref="W17:W18"/>
    <mergeCell ref="W19:W20"/>
    <mergeCell ref="W21:W22"/>
    <mergeCell ref="S15:V15"/>
    <mergeCell ref="K41:K42"/>
    <mergeCell ref="K39:K40"/>
    <mergeCell ref="W43:W44"/>
    <mergeCell ref="W25:W26"/>
    <mergeCell ref="Q9:Q12"/>
    <mergeCell ref="S13:V13"/>
    <mergeCell ref="S14:V14"/>
    <mergeCell ref="K21:K22"/>
    <mergeCell ref="K17:K18"/>
    <mergeCell ref="W9:W10"/>
    <mergeCell ref="W45:W46"/>
    <mergeCell ref="E1:W1"/>
    <mergeCell ref="U4:W4"/>
    <mergeCell ref="E2:F2"/>
    <mergeCell ref="K9:K10"/>
    <mergeCell ref="S2:V2"/>
    <mergeCell ref="Q2:R2"/>
    <mergeCell ref="E4:F4"/>
    <mergeCell ref="G4:I4"/>
    <mergeCell ref="G6:H6"/>
    <mergeCell ref="S9:V9"/>
    <mergeCell ref="E9:E12"/>
    <mergeCell ref="E13:E16"/>
    <mergeCell ref="G13:J13"/>
    <mergeCell ref="Q13:Q16"/>
    <mergeCell ref="G14:J14"/>
    <mergeCell ref="G15:J15"/>
    <mergeCell ref="G16:J16"/>
    <mergeCell ref="G12:J12"/>
    <mergeCell ref="G9:J9"/>
    <mergeCell ref="G10:J10"/>
    <mergeCell ref="G2:K2"/>
    <mergeCell ref="G11:J11"/>
    <mergeCell ref="E17:E20"/>
    <mergeCell ref="G17:J17"/>
    <mergeCell ref="Q17:Q20"/>
    <mergeCell ref="K13:K14"/>
    <mergeCell ref="K11:K12"/>
    <mergeCell ref="S17:V17"/>
    <mergeCell ref="G18:J18"/>
    <mergeCell ref="S18:V18"/>
    <mergeCell ref="G19:J19"/>
    <mergeCell ref="S19:V19"/>
    <mergeCell ref="G20:J20"/>
    <mergeCell ref="K19:K20"/>
    <mergeCell ref="E21:E24"/>
    <mergeCell ref="G21:J21"/>
    <mergeCell ref="Q21:Q24"/>
    <mergeCell ref="S21:V21"/>
    <mergeCell ref="G22:J22"/>
    <mergeCell ref="S22:V22"/>
    <mergeCell ref="G23:J23"/>
    <mergeCell ref="S23:V23"/>
    <mergeCell ref="G24:J24"/>
    <mergeCell ref="S24:V24"/>
    <mergeCell ref="E25:E28"/>
    <mergeCell ref="G25:J25"/>
    <mergeCell ref="Q25:Q28"/>
    <mergeCell ref="S25:V25"/>
    <mergeCell ref="G26:J26"/>
    <mergeCell ref="S26:V26"/>
    <mergeCell ref="G27:J27"/>
    <mergeCell ref="S27:V27"/>
    <mergeCell ref="G28:J28"/>
    <mergeCell ref="S28:V28"/>
    <mergeCell ref="E29:E32"/>
    <mergeCell ref="G29:J29"/>
    <mergeCell ref="Q29:Q32"/>
    <mergeCell ref="S29:V29"/>
    <mergeCell ref="G30:J30"/>
    <mergeCell ref="S30:V30"/>
    <mergeCell ref="G31:J31"/>
    <mergeCell ref="S31:V31"/>
    <mergeCell ref="G32:J32"/>
    <mergeCell ref="S32:V32"/>
    <mergeCell ref="E33:E36"/>
    <mergeCell ref="G33:J33"/>
    <mergeCell ref="Q33:Q36"/>
    <mergeCell ref="S33:V33"/>
    <mergeCell ref="G34:J34"/>
    <mergeCell ref="S34:V34"/>
    <mergeCell ref="G35:J35"/>
    <mergeCell ref="S35:V35"/>
    <mergeCell ref="G36:J36"/>
    <mergeCell ref="S36:V36"/>
    <mergeCell ref="E37:E40"/>
    <mergeCell ref="G37:J37"/>
    <mergeCell ref="Q37:Q40"/>
    <mergeCell ref="S37:V37"/>
    <mergeCell ref="G38:J38"/>
    <mergeCell ref="S38:V38"/>
    <mergeCell ref="G39:J39"/>
    <mergeCell ref="S39:V39"/>
    <mergeCell ref="G40:J40"/>
    <mergeCell ref="S40:V40"/>
    <mergeCell ref="E41:E44"/>
    <mergeCell ref="G41:J41"/>
    <mergeCell ref="Q41:Q44"/>
    <mergeCell ref="S41:V41"/>
    <mergeCell ref="G42:J42"/>
    <mergeCell ref="S42:V42"/>
    <mergeCell ref="G43:J43"/>
    <mergeCell ref="S43:V43"/>
    <mergeCell ref="G44:J44"/>
    <mergeCell ref="S44:V44"/>
    <mergeCell ref="E45:E48"/>
    <mergeCell ref="G45:J45"/>
    <mergeCell ref="Q45:Q48"/>
    <mergeCell ref="S45:V45"/>
    <mergeCell ref="G46:J46"/>
    <mergeCell ref="S46:V46"/>
    <mergeCell ref="G47:J47"/>
    <mergeCell ref="S47:V47"/>
    <mergeCell ref="G48:J48"/>
    <mergeCell ref="S48:V48"/>
    <mergeCell ref="E49:E52"/>
    <mergeCell ref="G49:J49"/>
    <mergeCell ref="Q49:Q52"/>
    <mergeCell ref="S49:V49"/>
    <mergeCell ref="G50:J50"/>
    <mergeCell ref="S50:V50"/>
    <mergeCell ref="G51:J51"/>
    <mergeCell ref="S51:V51"/>
    <mergeCell ref="G52:J52"/>
    <mergeCell ref="S52:V52"/>
    <mergeCell ref="E53:E56"/>
    <mergeCell ref="G53:J53"/>
    <mergeCell ref="Q53:Q56"/>
    <mergeCell ref="S53:V53"/>
    <mergeCell ref="G54:J54"/>
    <mergeCell ref="S54:V54"/>
    <mergeCell ref="G55:J55"/>
    <mergeCell ref="S55:V55"/>
    <mergeCell ref="G56:J56"/>
    <mergeCell ref="S56:V56"/>
    <mergeCell ref="K49:K50"/>
    <mergeCell ref="K51:K52"/>
    <mergeCell ref="K55:K56"/>
    <mergeCell ref="K53:K54"/>
    <mergeCell ref="E57:E60"/>
    <mergeCell ref="G57:J57"/>
    <mergeCell ref="Q57:Q60"/>
    <mergeCell ref="S57:V57"/>
    <mergeCell ref="G58:J58"/>
    <mergeCell ref="S58:V58"/>
    <mergeCell ref="G59:J59"/>
    <mergeCell ref="S59:V59"/>
    <mergeCell ref="G60:J60"/>
    <mergeCell ref="S60:V60"/>
    <mergeCell ref="E61:E64"/>
    <mergeCell ref="G61:J61"/>
    <mergeCell ref="Q61:Q64"/>
    <mergeCell ref="S61:V61"/>
    <mergeCell ref="G62:J62"/>
    <mergeCell ref="S62:V62"/>
    <mergeCell ref="G63:J63"/>
    <mergeCell ref="S63:V63"/>
    <mergeCell ref="G64:J64"/>
    <mergeCell ref="S64:V64"/>
    <mergeCell ref="K63:K64"/>
    <mergeCell ref="K57:K58"/>
    <mergeCell ref="K61:K62"/>
    <mergeCell ref="K59:K60"/>
    <mergeCell ref="E65:E68"/>
    <mergeCell ref="G65:J65"/>
    <mergeCell ref="Q65:Q68"/>
    <mergeCell ref="S65:V65"/>
    <mergeCell ref="G66:J66"/>
    <mergeCell ref="S66:V66"/>
    <mergeCell ref="G67:J67"/>
    <mergeCell ref="S67:V67"/>
    <mergeCell ref="G68:J68"/>
    <mergeCell ref="S68:V68"/>
    <mergeCell ref="E69:E72"/>
    <mergeCell ref="G69:J69"/>
    <mergeCell ref="Q69:Q72"/>
    <mergeCell ref="S69:V69"/>
    <mergeCell ref="G70:J70"/>
    <mergeCell ref="S70:V70"/>
    <mergeCell ref="G71:J71"/>
    <mergeCell ref="S71:V71"/>
    <mergeCell ref="G72:J72"/>
    <mergeCell ref="S72:V72"/>
    <mergeCell ref="K71:K72"/>
    <mergeCell ref="K67:K68"/>
    <mergeCell ref="K69:K70"/>
    <mergeCell ref="K65:K66"/>
    <mergeCell ref="E73:E76"/>
    <mergeCell ref="G73:J73"/>
    <mergeCell ref="Q73:Q76"/>
    <mergeCell ref="G74:J74"/>
    <mergeCell ref="G75:J75"/>
    <mergeCell ref="G76:J76"/>
    <mergeCell ref="K73:K74"/>
    <mergeCell ref="E77:E80"/>
    <mergeCell ref="G77:J77"/>
    <mergeCell ref="Q77:Q80"/>
    <mergeCell ref="S77:V77"/>
    <mergeCell ref="G78:J78"/>
    <mergeCell ref="S78:V78"/>
    <mergeCell ref="G79:J79"/>
    <mergeCell ref="S79:V79"/>
    <mergeCell ref="G80:J80"/>
    <mergeCell ref="S80:V80"/>
    <mergeCell ref="K75:K76"/>
    <mergeCell ref="K77:K78"/>
    <mergeCell ref="K79:K80"/>
    <mergeCell ref="E81:E84"/>
    <mergeCell ref="G81:J81"/>
    <mergeCell ref="Q81:Q84"/>
    <mergeCell ref="S81:V81"/>
    <mergeCell ref="G82:J82"/>
    <mergeCell ref="S82:V82"/>
    <mergeCell ref="G83:J83"/>
    <mergeCell ref="S83:V83"/>
    <mergeCell ref="G84:J84"/>
    <mergeCell ref="S84:V84"/>
    <mergeCell ref="E85:E88"/>
    <mergeCell ref="G85:J85"/>
    <mergeCell ref="Q85:Q88"/>
    <mergeCell ref="S85:V85"/>
    <mergeCell ref="G86:J86"/>
    <mergeCell ref="S86:V86"/>
    <mergeCell ref="G87:J87"/>
    <mergeCell ref="S87:V87"/>
    <mergeCell ref="G88:J88"/>
    <mergeCell ref="S88:V88"/>
    <mergeCell ref="K81:K82"/>
    <mergeCell ref="K85:K86"/>
    <mergeCell ref="K87:K88"/>
    <mergeCell ref="K83:K84"/>
    <mergeCell ref="E89:E92"/>
    <mergeCell ref="G89:J89"/>
    <mergeCell ref="Q89:Q92"/>
    <mergeCell ref="S89:V89"/>
    <mergeCell ref="G90:J90"/>
    <mergeCell ref="S90:V90"/>
    <mergeCell ref="G91:J91"/>
    <mergeCell ref="S91:V91"/>
    <mergeCell ref="G92:J92"/>
    <mergeCell ref="S92:V92"/>
    <mergeCell ref="E93:E96"/>
    <mergeCell ref="G93:J93"/>
    <mergeCell ref="Q93:Q96"/>
    <mergeCell ref="S93:V93"/>
    <mergeCell ref="G94:J94"/>
    <mergeCell ref="S94:V94"/>
    <mergeCell ref="G95:J95"/>
    <mergeCell ref="S95:V95"/>
    <mergeCell ref="G96:J96"/>
    <mergeCell ref="S96:V96"/>
    <mergeCell ref="K95:K96"/>
    <mergeCell ref="K89:K90"/>
    <mergeCell ref="K91:K92"/>
    <mergeCell ref="E97:E100"/>
    <mergeCell ref="G97:J97"/>
    <mergeCell ref="Q97:Q100"/>
    <mergeCell ref="S97:V97"/>
    <mergeCell ref="G98:J98"/>
    <mergeCell ref="S98:V98"/>
    <mergeCell ref="G99:J99"/>
    <mergeCell ref="S99:V99"/>
    <mergeCell ref="G100:J100"/>
    <mergeCell ref="S100:V100"/>
    <mergeCell ref="E101:E104"/>
    <mergeCell ref="G101:J101"/>
    <mergeCell ref="Q101:Q104"/>
    <mergeCell ref="S101:V101"/>
    <mergeCell ref="G102:J102"/>
    <mergeCell ref="S102:V102"/>
    <mergeCell ref="G103:J103"/>
    <mergeCell ref="S103:V103"/>
    <mergeCell ref="G104:J104"/>
    <mergeCell ref="S104:V104"/>
    <mergeCell ref="K97:K98"/>
    <mergeCell ref="K101:K102"/>
    <mergeCell ref="K99:K100"/>
    <mergeCell ref="E105:E108"/>
    <mergeCell ref="G105:J105"/>
    <mergeCell ref="Q105:Q108"/>
    <mergeCell ref="S105:V105"/>
    <mergeCell ref="G106:J106"/>
    <mergeCell ref="S106:V106"/>
    <mergeCell ref="G107:J107"/>
    <mergeCell ref="S107:V107"/>
    <mergeCell ref="G108:J108"/>
    <mergeCell ref="S108:V108"/>
    <mergeCell ref="E109:E112"/>
    <mergeCell ref="G109:J109"/>
    <mergeCell ref="K109:K110"/>
    <mergeCell ref="Q109:Q112"/>
    <mergeCell ref="G111:J111"/>
    <mergeCell ref="K111:K112"/>
    <mergeCell ref="S109:V109"/>
    <mergeCell ref="K107:K108"/>
    <mergeCell ref="K105:K106"/>
    <mergeCell ref="W109:W110"/>
    <mergeCell ref="G110:J110"/>
    <mergeCell ref="S110:V110"/>
    <mergeCell ref="S111:V111"/>
    <mergeCell ref="W111:W112"/>
    <mergeCell ref="G112:J112"/>
    <mergeCell ref="S112:V112"/>
    <mergeCell ref="E113:E116"/>
    <mergeCell ref="G113:J113"/>
    <mergeCell ref="K113:K114"/>
    <mergeCell ref="Q113:Q116"/>
    <mergeCell ref="G115:J115"/>
    <mergeCell ref="K115:K116"/>
    <mergeCell ref="S113:V113"/>
    <mergeCell ref="W113:W114"/>
    <mergeCell ref="G114:J114"/>
    <mergeCell ref="S114:V114"/>
    <mergeCell ref="S115:V115"/>
    <mergeCell ref="W115:W116"/>
    <mergeCell ref="G116:J116"/>
    <mergeCell ref="S116:V116"/>
    <mergeCell ref="E117:E120"/>
    <mergeCell ref="G117:J117"/>
    <mergeCell ref="K117:K118"/>
    <mergeCell ref="Q117:Q120"/>
    <mergeCell ref="G119:J119"/>
    <mergeCell ref="K119:K120"/>
    <mergeCell ref="S117:V117"/>
    <mergeCell ref="W117:W118"/>
    <mergeCell ref="G118:J118"/>
    <mergeCell ref="S118:V118"/>
    <mergeCell ref="S119:V119"/>
    <mergeCell ref="W119:W120"/>
    <mergeCell ref="G120:J120"/>
    <mergeCell ref="S120:V120"/>
    <mergeCell ref="E121:E124"/>
    <mergeCell ref="G121:J121"/>
    <mergeCell ref="K121:K122"/>
    <mergeCell ref="Q121:Q124"/>
    <mergeCell ref="G123:J123"/>
    <mergeCell ref="K123:K124"/>
    <mergeCell ref="S121:V121"/>
    <mergeCell ref="W121:W122"/>
    <mergeCell ref="G122:J122"/>
    <mergeCell ref="S122:V122"/>
    <mergeCell ref="S123:V123"/>
    <mergeCell ref="W123:W124"/>
    <mergeCell ref="G124:J124"/>
    <mergeCell ref="S124:V124"/>
    <mergeCell ref="E125:E128"/>
    <mergeCell ref="G125:J125"/>
    <mergeCell ref="K125:K126"/>
    <mergeCell ref="Q125:Q128"/>
    <mergeCell ref="G127:J127"/>
    <mergeCell ref="K127:K128"/>
    <mergeCell ref="S125:V125"/>
    <mergeCell ref="W125:W126"/>
    <mergeCell ref="G126:J126"/>
    <mergeCell ref="S126:V126"/>
    <mergeCell ref="S127:V127"/>
    <mergeCell ref="W127:W128"/>
    <mergeCell ref="G128:J128"/>
    <mergeCell ref="S128:V128"/>
    <mergeCell ref="E129:E132"/>
    <mergeCell ref="G129:J129"/>
    <mergeCell ref="K129:K130"/>
    <mergeCell ref="Q129:Q132"/>
    <mergeCell ref="G131:J131"/>
    <mergeCell ref="K131:K132"/>
    <mergeCell ref="S129:V129"/>
    <mergeCell ref="W129:W130"/>
    <mergeCell ref="G130:J130"/>
    <mergeCell ref="S130:V130"/>
    <mergeCell ref="S131:V131"/>
    <mergeCell ref="W131:W132"/>
    <mergeCell ref="G132:J132"/>
    <mergeCell ref="S132:V132"/>
    <mergeCell ref="E133:E136"/>
    <mergeCell ref="G133:J133"/>
    <mergeCell ref="K133:K134"/>
    <mergeCell ref="Q133:Q136"/>
    <mergeCell ref="G135:J135"/>
    <mergeCell ref="K135:K136"/>
    <mergeCell ref="S133:V133"/>
    <mergeCell ref="W133:W134"/>
    <mergeCell ref="G134:J134"/>
    <mergeCell ref="S134:V134"/>
    <mergeCell ref="S135:V135"/>
    <mergeCell ref="W135:W136"/>
    <mergeCell ref="G136:J136"/>
    <mergeCell ref="S136:V136"/>
    <mergeCell ref="E137:E140"/>
    <mergeCell ref="G137:J137"/>
    <mergeCell ref="K137:K138"/>
    <mergeCell ref="Q137:Q140"/>
    <mergeCell ref="G139:J139"/>
    <mergeCell ref="K139:K140"/>
    <mergeCell ref="S137:V137"/>
    <mergeCell ref="W137:W138"/>
    <mergeCell ref="G138:J138"/>
    <mergeCell ref="S138:V138"/>
    <mergeCell ref="S139:V139"/>
    <mergeCell ref="W139:W140"/>
    <mergeCell ref="G140:J140"/>
    <mergeCell ref="S140:V140"/>
    <mergeCell ref="E141:E144"/>
    <mergeCell ref="G141:J141"/>
    <mergeCell ref="K141:K142"/>
    <mergeCell ref="Q141:Q144"/>
    <mergeCell ref="G143:J143"/>
    <mergeCell ref="K143:K144"/>
    <mergeCell ref="S141:V141"/>
    <mergeCell ref="W141:W142"/>
    <mergeCell ref="G142:J142"/>
    <mergeCell ref="S142:V142"/>
    <mergeCell ref="S143:V143"/>
    <mergeCell ref="W143:W144"/>
    <mergeCell ref="G144:J144"/>
    <mergeCell ref="S144:V144"/>
    <mergeCell ref="E145:E148"/>
    <mergeCell ref="G145:J145"/>
    <mergeCell ref="K145:K146"/>
    <mergeCell ref="Q145:Q148"/>
    <mergeCell ref="G147:J147"/>
    <mergeCell ref="K147:K148"/>
    <mergeCell ref="S145:V145"/>
    <mergeCell ref="W145:W146"/>
    <mergeCell ref="G146:J146"/>
    <mergeCell ref="S146:V146"/>
    <mergeCell ref="S147:V147"/>
    <mergeCell ref="W147:W148"/>
    <mergeCell ref="G148:J148"/>
    <mergeCell ref="S148:V148"/>
    <mergeCell ref="E149:E152"/>
    <mergeCell ref="G149:J149"/>
    <mergeCell ref="K149:K150"/>
    <mergeCell ref="Q149:Q152"/>
    <mergeCell ref="G151:J151"/>
    <mergeCell ref="K151:K152"/>
    <mergeCell ref="S149:V149"/>
    <mergeCell ref="W149:W150"/>
    <mergeCell ref="G150:J150"/>
    <mergeCell ref="S150:V150"/>
    <mergeCell ref="S151:V151"/>
    <mergeCell ref="W151:W152"/>
    <mergeCell ref="G152:J152"/>
    <mergeCell ref="S152:V152"/>
    <mergeCell ref="E153:E156"/>
    <mergeCell ref="G153:J153"/>
    <mergeCell ref="K153:K154"/>
    <mergeCell ref="Q153:Q156"/>
    <mergeCell ref="G155:J155"/>
    <mergeCell ref="K155:K156"/>
    <mergeCell ref="S153:V153"/>
    <mergeCell ref="W153:W154"/>
    <mergeCell ref="G154:J154"/>
    <mergeCell ref="S154:V154"/>
    <mergeCell ref="S155:V155"/>
    <mergeCell ref="W155:W156"/>
    <mergeCell ref="G156:J156"/>
    <mergeCell ref="S156:V156"/>
    <mergeCell ref="E157:E160"/>
    <mergeCell ref="G157:J157"/>
    <mergeCell ref="K157:K158"/>
    <mergeCell ref="Q157:Q160"/>
    <mergeCell ref="G159:J159"/>
    <mergeCell ref="K159:K160"/>
    <mergeCell ref="S157:V157"/>
    <mergeCell ref="W157:W158"/>
    <mergeCell ref="G158:J158"/>
    <mergeCell ref="S158:V158"/>
    <mergeCell ref="S159:V159"/>
    <mergeCell ref="W159:W160"/>
    <mergeCell ref="G160:J160"/>
    <mergeCell ref="S160:V160"/>
    <mergeCell ref="E161:E164"/>
    <mergeCell ref="G161:J161"/>
    <mergeCell ref="K161:K162"/>
    <mergeCell ref="Q161:Q164"/>
    <mergeCell ref="G163:J163"/>
    <mergeCell ref="K163:K164"/>
    <mergeCell ref="S161:V161"/>
    <mergeCell ref="W161:W162"/>
    <mergeCell ref="G162:J162"/>
    <mergeCell ref="S162:V162"/>
    <mergeCell ref="S163:V163"/>
    <mergeCell ref="W163:W164"/>
    <mergeCell ref="G164:J164"/>
    <mergeCell ref="S164:V164"/>
    <mergeCell ref="E165:E168"/>
    <mergeCell ref="G165:J165"/>
    <mergeCell ref="K165:K166"/>
    <mergeCell ref="Q165:Q168"/>
    <mergeCell ref="G167:J167"/>
    <mergeCell ref="K167:K168"/>
    <mergeCell ref="S165:V165"/>
    <mergeCell ref="W165:W166"/>
    <mergeCell ref="G166:J166"/>
    <mergeCell ref="S166:V166"/>
    <mergeCell ref="S167:V167"/>
    <mergeCell ref="W167:W168"/>
    <mergeCell ref="G168:J168"/>
    <mergeCell ref="S168:V168"/>
    <mergeCell ref="E169:E172"/>
    <mergeCell ref="G169:J169"/>
    <mergeCell ref="K169:K170"/>
    <mergeCell ref="Q169:Q172"/>
    <mergeCell ref="G171:J171"/>
    <mergeCell ref="K171:K172"/>
    <mergeCell ref="S169:V169"/>
    <mergeCell ref="W169:W170"/>
    <mergeCell ref="G170:J170"/>
    <mergeCell ref="S170:V170"/>
    <mergeCell ref="S171:V171"/>
    <mergeCell ref="W171:W172"/>
    <mergeCell ref="G172:J172"/>
    <mergeCell ref="S172:V172"/>
    <mergeCell ref="E173:E176"/>
    <mergeCell ref="G173:J173"/>
    <mergeCell ref="K173:K174"/>
    <mergeCell ref="Q173:Q176"/>
    <mergeCell ref="G175:J175"/>
    <mergeCell ref="K175:K176"/>
    <mergeCell ref="S173:V173"/>
    <mergeCell ref="W173:W174"/>
    <mergeCell ref="G174:J174"/>
    <mergeCell ref="S174:V174"/>
    <mergeCell ref="S175:V175"/>
    <mergeCell ref="W175:W176"/>
    <mergeCell ref="G176:J176"/>
    <mergeCell ref="S176:V176"/>
    <mergeCell ref="E177:E180"/>
    <mergeCell ref="G177:J177"/>
    <mergeCell ref="K177:K178"/>
    <mergeCell ref="Q177:Q180"/>
    <mergeCell ref="G179:J179"/>
    <mergeCell ref="K179:K180"/>
    <mergeCell ref="S177:V177"/>
    <mergeCell ref="W177:W178"/>
    <mergeCell ref="G178:J178"/>
    <mergeCell ref="S178:V178"/>
    <mergeCell ref="S179:V179"/>
    <mergeCell ref="W179:W180"/>
    <mergeCell ref="G180:J180"/>
    <mergeCell ref="S180:V180"/>
    <mergeCell ref="E181:E184"/>
    <mergeCell ref="G181:J181"/>
    <mergeCell ref="K181:K182"/>
    <mergeCell ref="Q181:Q184"/>
    <mergeCell ref="G183:J183"/>
    <mergeCell ref="K183:K184"/>
    <mergeCell ref="S181:V181"/>
    <mergeCell ref="W181:W182"/>
    <mergeCell ref="G182:J182"/>
    <mergeCell ref="S182:V182"/>
    <mergeCell ref="S183:V183"/>
    <mergeCell ref="W183:W184"/>
    <mergeCell ref="G184:J184"/>
    <mergeCell ref="S184:V184"/>
    <mergeCell ref="E185:E188"/>
    <mergeCell ref="G185:J185"/>
    <mergeCell ref="K185:K186"/>
    <mergeCell ref="Q185:Q188"/>
    <mergeCell ref="G187:J187"/>
    <mergeCell ref="K187:K188"/>
    <mergeCell ref="S185:V185"/>
    <mergeCell ref="W185:W186"/>
    <mergeCell ref="G186:J186"/>
    <mergeCell ref="S186:V186"/>
    <mergeCell ref="S187:V187"/>
    <mergeCell ref="W187:W188"/>
    <mergeCell ref="G188:J188"/>
    <mergeCell ref="S188:V188"/>
    <mergeCell ref="E189:E192"/>
    <mergeCell ref="G189:J189"/>
    <mergeCell ref="K189:K190"/>
    <mergeCell ref="Q189:Q192"/>
    <mergeCell ref="G191:J191"/>
    <mergeCell ref="K191:K192"/>
    <mergeCell ref="S189:V189"/>
    <mergeCell ref="W189:W190"/>
    <mergeCell ref="G190:J190"/>
    <mergeCell ref="S190:V190"/>
    <mergeCell ref="S191:V191"/>
    <mergeCell ref="W191:W192"/>
    <mergeCell ref="G192:J192"/>
    <mergeCell ref="S192:V192"/>
    <mergeCell ref="E193:E196"/>
    <mergeCell ref="G193:J193"/>
    <mergeCell ref="K193:K194"/>
    <mergeCell ref="Q193:Q196"/>
    <mergeCell ref="G195:J195"/>
    <mergeCell ref="K195:K196"/>
    <mergeCell ref="S193:V193"/>
    <mergeCell ref="W193:W194"/>
    <mergeCell ref="G194:J194"/>
    <mergeCell ref="S194:V194"/>
    <mergeCell ref="S195:V195"/>
    <mergeCell ref="W195:W196"/>
    <mergeCell ref="G196:J196"/>
    <mergeCell ref="S196:V196"/>
    <mergeCell ref="E197:E200"/>
    <mergeCell ref="G197:J197"/>
    <mergeCell ref="K197:K198"/>
    <mergeCell ref="Q197:Q200"/>
    <mergeCell ref="G199:J199"/>
    <mergeCell ref="K199:K200"/>
    <mergeCell ref="S197:V197"/>
    <mergeCell ref="W197:W198"/>
    <mergeCell ref="G198:J198"/>
    <mergeCell ref="S198:V198"/>
    <mergeCell ref="S199:V199"/>
    <mergeCell ref="W199:W200"/>
    <mergeCell ref="G200:J200"/>
    <mergeCell ref="S200:V200"/>
    <mergeCell ref="E201:E204"/>
    <mergeCell ref="G201:J201"/>
    <mergeCell ref="K201:K202"/>
    <mergeCell ref="Q201:Q204"/>
    <mergeCell ref="G203:J203"/>
    <mergeCell ref="K203:K204"/>
    <mergeCell ref="S201:V201"/>
    <mergeCell ref="W201:W202"/>
    <mergeCell ref="G202:J202"/>
    <mergeCell ref="S202:V202"/>
    <mergeCell ref="S203:V203"/>
    <mergeCell ref="W203:W204"/>
    <mergeCell ref="G204:J204"/>
    <mergeCell ref="S204:V204"/>
    <mergeCell ref="E205:E208"/>
    <mergeCell ref="G205:J205"/>
    <mergeCell ref="K205:K206"/>
    <mergeCell ref="Q205:Q208"/>
    <mergeCell ref="G207:J207"/>
    <mergeCell ref="K207:K208"/>
    <mergeCell ref="S205:V205"/>
    <mergeCell ref="W205:W206"/>
    <mergeCell ref="G206:J206"/>
    <mergeCell ref="S206:V206"/>
    <mergeCell ref="S207:V207"/>
    <mergeCell ref="W207:W208"/>
    <mergeCell ref="G208:J208"/>
    <mergeCell ref="S208:V208"/>
    <mergeCell ref="E209:E212"/>
    <mergeCell ref="G209:J209"/>
    <mergeCell ref="K209:K210"/>
    <mergeCell ref="Q209:Q212"/>
    <mergeCell ref="G211:J211"/>
    <mergeCell ref="K211:K212"/>
    <mergeCell ref="S209:V209"/>
    <mergeCell ref="W209:W210"/>
    <mergeCell ref="G210:J210"/>
    <mergeCell ref="S210:V210"/>
    <mergeCell ref="S211:V211"/>
    <mergeCell ref="W211:W212"/>
    <mergeCell ref="G212:J212"/>
    <mergeCell ref="S212:V212"/>
    <mergeCell ref="E213:E216"/>
    <mergeCell ref="G213:J213"/>
    <mergeCell ref="K213:K214"/>
    <mergeCell ref="Q213:Q216"/>
    <mergeCell ref="G215:J215"/>
    <mergeCell ref="K215:K216"/>
    <mergeCell ref="S213:V213"/>
    <mergeCell ref="W213:W214"/>
    <mergeCell ref="G214:J214"/>
    <mergeCell ref="S214:V214"/>
    <mergeCell ref="S215:V215"/>
    <mergeCell ref="W215:W216"/>
    <mergeCell ref="G216:J216"/>
    <mergeCell ref="S216:V216"/>
    <mergeCell ref="E217:E220"/>
    <mergeCell ref="G217:J217"/>
    <mergeCell ref="K217:K218"/>
    <mergeCell ref="Q217:Q220"/>
    <mergeCell ref="G219:J219"/>
    <mergeCell ref="K219:K220"/>
    <mergeCell ref="S217:V217"/>
    <mergeCell ref="W217:W218"/>
    <mergeCell ref="G218:J218"/>
    <mergeCell ref="S218:V218"/>
    <mergeCell ref="S219:V219"/>
    <mergeCell ref="W219:W220"/>
    <mergeCell ref="G220:J220"/>
    <mergeCell ref="S220:V220"/>
    <mergeCell ref="E221:E224"/>
    <mergeCell ref="G221:J221"/>
    <mergeCell ref="K221:K222"/>
    <mergeCell ref="Q221:Q224"/>
    <mergeCell ref="G223:J223"/>
    <mergeCell ref="K223:K224"/>
    <mergeCell ref="S221:V221"/>
    <mergeCell ref="W221:W222"/>
    <mergeCell ref="G222:J222"/>
    <mergeCell ref="S222:V222"/>
    <mergeCell ref="S223:V223"/>
    <mergeCell ref="W223:W224"/>
    <mergeCell ref="G224:J224"/>
    <mergeCell ref="S224:V224"/>
    <mergeCell ref="E225:E228"/>
    <mergeCell ref="G225:J225"/>
    <mergeCell ref="K225:K226"/>
    <mergeCell ref="Q225:Q228"/>
    <mergeCell ref="G227:J227"/>
    <mergeCell ref="K227:K228"/>
    <mergeCell ref="S225:V225"/>
    <mergeCell ref="W225:W226"/>
    <mergeCell ref="G226:J226"/>
    <mergeCell ref="S226:V226"/>
    <mergeCell ref="S227:V227"/>
    <mergeCell ref="W227:W228"/>
    <mergeCell ref="G228:J228"/>
    <mergeCell ref="S228:V228"/>
    <mergeCell ref="E229:E232"/>
    <mergeCell ref="G229:J229"/>
    <mergeCell ref="K229:K230"/>
    <mergeCell ref="Q229:Q232"/>
    <mergeCell ref="G231:J231"/>
    <mergeCell ref="K231:K232"/>
    <mergeCell ref="S229:V229"/>
    <mergeCell ref="W229:W230"/>
    <mergeCell ref="G230:J230"/>
    <mergeCell ref="S230:V230"/>
    <mergeCell ref="S231:V231"/>
    <mergeCell ref="W231:W232"/>
    <mergeCell ref="G232:J232"/>
    <mergeCell ref="S232:V232"/>
    <mergeCell ref="E233:E236"/>
    <mergeCell ref="G233:J233"/>
    <mergeCell ref="K233:K234"/>
    <mergeCell ref="Q233:Q236"/>
    <mergeCell ref="G235:J235"/>
    <mergeCell ref="K235:K236"/>
    <mergeCell ref="S233:V233"/>
    <mergeCell ref="W233:W234"/>
    <mergeCell ref="G234:J234"/>
    <mergeCell ref="S234:V234"/>
    <mergeCell ref="S235:V235"/>
    <mergeCell ref="W235:W236"/>
    <mergeCell ref="G236:J236"/>
    <mergeCell ref="S236:V236"/>
    <mergeCell ref="E237:E240"/>
    <mergeCell ref="G237:J237"/>
    <mergeCell ref="K237:K238"/>
    <mergeCell ref="Q237:Q240"/>
    <mergeCell ref="G239:J239"/>
    <mergeCell ref="K239:K240"/>
    <mergeCell ref="S237:V237"/>
    <mergeCell ref="W237:W238"/>
    <mergeCell ref="G238:J238"/>
    <mergeCell ref="S238:V238"/>
    <mergeCell ref="S239:V239"/>
    <mergeCell ref="W239:W240"/>
    <mergeCell ref="G240:J240"/>
    <mergeCell ref="S240:V240"/>
    <mergeCell ref="E241:E244"/>
    <mergeCell ref="G241:J241"/>
    <mergeCell ref="K241:K242"/>
    <mergeCell ref="Q241:Q244"/>
    <mergeCell ref="G243:J243"/>
    <mergeCell ref="K243:K244"/>
    <mergeCell ref="S241:V241"/>
    <mergeCell ref="W241:W242"/>
    <mergeCell ref="G242:J242"/>
    <mergeCell ref="S242:V242"/>
    <mergeCell ref="S243:V243"/>
    <mergeCell ref="W243:W244"/>
    <mergeCell ref="G244:J244"/>
    <mergeCell ref="S244:V244"/>
    <mergeCell ref="E245:E248"/>
    <mergeCell ref="G245:J245"/>
    <mergeCell ref="K245:K246"/>
    <mergeCell ref="Q245:Q248"/>
    <mergeCell ref="G247:J247"/>
    <mergeCell ref="K247:K248"/>
    <mergeCell ref="S245:V245"/>
    <mergeCell ref="W245:W246"/>
    <mergeCell ref="G246:J246"/>
    <mergeCell ref="S246:V246"/>
    <mergeCell ref="S247:V247"/>
    <mergeCell ref="W247:W248"/>
    <mergeCell ref="G248:J248"/>
    <mergeCell ref="S248:V248"/>
    <mergeCell ref="E249:E252"/>
    <mergeCell ref="G249:J249"/>
    <mergeCell ref="K249:K250"/>
    <mergeCell ref="Q249:Q252"/>
    <mergeCell ref="G251:J251"/>
    <mergeCell ref="K251:K252"/>
    <mergeCell ref="S249:V249"/>
    <mergeCell ref="W249:W250"/>
    <mergeCell ref="G250:J250"/>
    <mergeCell ref="S250:V250"/>
    <mergeCell ref="S251:V251"/>
    <mergeCell ref="W251:W252"/>
    <mergeCell ref="G252:J252"/>
    <mergeCell ref="S252:V252"/>
    <mergeCell ref="E253:E256"/>
    <mergeCell ref="G253:J253"/>
    <mergeCell ref="K253:K254"/>
    <mergeCell ref="Q253:Q256"/>
    <mergeCell ref="G255:J255"/>
    <mergeCell ref="K255:K256"/>
    <mergeCell ref="S253:V253"/>
    <mergeCell ref="W253:W254"/>
    <mergeCell ref="G254:J254"/>
    <mergeCell ref="S254:V254"/>
    <mergeCell ref="S255:V255"/>
    <mergeCell ref="W255:W256"/>
    <mergeCell ref="G256:J256"/>
    <mergeCell ref="S256:V256"/>
    <mergeCell ref="E257:E260"/>
    <mergeCell ref="G257:J257"/>
    <mergeCell ref="K257:K258"/>
    <mergeCell ref="Q257:Q260"/>
    <mergeCell ref="G259:J259"/>
    <mergeCell ref="K259:K260"/>
    <mergeCell ref="S257:V257"/>
    <mergeCell ref="W257:W258"/>
    <mergeCell ref="G258:J258"/>
    <mergeCell ref="S258:V258"/>
    <mergeCell ref="S259:V259"/>
    <mergeCell ref="W259:W260"/>
    <mergeCell ref="G260:J260"/>
    <mergeCell ref="S260:V260"/>
    <mergeCell ref="E261:E264"/>
    <mergeCell ref="G261:J261"/>
    <mergeCell ref="K261:K262"/>
    <mergeCell ref="Q261:Q264"/>
    <mergeCell ref="G263:J263"/>
    <mergeCell ref="K263:K264"/>
    <mergeCell ref="S261:V261"/>
    <mergeCell ref="W261:W262"/>
    <mergeCell ref="G262:J262"/>
    <mergeCell ref="S262:V262"/>
    <mergeCell ref="S263:V263"/>
    <mergeCell ref="W263:W264"/>
    <mergeCell ref="G264:J264"/>
    <mergeCell ref="S264:V264"/>
    <mergeCell ref="E265:E268"/>
    <mergeCell ref="G265:J265"/>
    <mergeCell ref="K265:K266"/>
    <mergeCell ref="Q265:Q268"/>
    <mergeCell ref="G267:J267"/>
    <mergeCell ref="K267:K268"/>
    <mergeCell ref="S265:V265"/>
    <mergeCell ref="W265:W266"/>
    <mergeCell ref="G266:J266"/>
    <mergeCell ref="S266:V266"/>
    <mergeCell ref="S267:V267"/>
    <mergeCell ref="W267:W268"/>
    <mergeCell ref="G268:J268"/>
    <mergeCell ref="S268:V268"/>
    <mergeCell ref="E269:E272"/>
    <mergeCell ref="G269:J269"/>
    <mergeCell ref="K269:K270"/>
    <mergeCell ref="Q269:Q272"/>
    <mergeCell ref="G271:J271"/>
    <mergeCell ref="K271:K272"/>
    <mergeCell ref="S269:V269"/>
    <mergeCell ref="W269:W270"/>
    <mergeCell ref="G270:J270"/>
    <mergeCell ref="S270:V270"/>
    <mergeCell ref="S271:V271"/>
    <mergeCell ref="W271:W272"/>
    <mergeCell ref="G272:J272"/>
    <mergeCell ref="S272:V272"/>
    <mergeCell ref="E273:E276"/>
    <mergeCell ref="G273:J273"/>
    <mergeCell ref="K273:K274"/>
    <mergeCell ref="Q273:Q276"/>
    <mergeCell ref="G275:J275"/>
    <mergeCell ref="K275:K276"/>
    <mergeCell ref="S273:V273"/>
    <mergeCell ref="W273:W274"/>
    <mergeCell ref="G274:J274"/>
    <mergeCell ref="S274:V274"/>
    <mergeCell ref="S275:V275"/>
    <mergeCell ref="W275:W276"/>
    <mergeCell ref="G276:J276"/>
    <mergeCell ref="S276:V276"/>
    <mergeCell ref="E277:E280"/>
    <mergeCell ref="G277:J277"/>
    <mergeCell ref="K277:K278"/>
    <mergeCell ref="Q277:Q280"/>
    <mergeCell ref="G279:J279"/>
    <mergeCell ref="K279:K280"/>
    <mergeCell ref="S277:V277"/>
    <mergeCell ref="W277:W278"/>
    <mergeCell ref="G278:J278"/>
    <mergeCell ref="S278:V278"/>
    <mergeCell ref="S279:V279"/>
    <mergeCell ref="W279:W280"/>
    <mergeCell ref="G280:J280"/>
    <mergeCell ref="S280:V280"/>
    <mergeCell ref="E281:E284"/>
    <mergeCell ref="G281:J281"/>
    <mergeCell ref="K281:K282"/>
    <mergeCell ref="Q281:Q284"/>
    <mergeCell ref="G283:J283"/>
    <mergeCell ref="K283:K284"/>
    <mergeCell ref="S281:V281"/>
    <mergeCell ref="W281:W282"/>
    <mergeCell ref="G282:J282"/>
    <mergeCell ref="S282:V282"/>
    <mergeCell ref="S283:V283"/>
    <mergeCell ref="W283:W284"/>
    <mergeCell ref="G284:J284"/>
    <mergeCell ref="S284:V284"/>
    <mergeCell ref="E285:E288"/>
    <mergeCell ref="G285:J285"/>
    <mergeCell ref="K285:K286"/>
    <mergeCell ref="Q285:Q288"/>
    <mergeCell ref="G287:J287"/>
    <mergeCell ref="K287:K288"/>
    <mergeCell ref="S285:V285"/>
    <mergeCell ref="W285:W286"/>
    <mergeCell ref="G286:J286"/>
    <mergeCell ref="S286:V286"/>
    <mergeCell ref="S287:V287"/>
    <mergeCell ref="W287:W288"/>
    <mergeCell ref="G288:J288"/>
    <mergeCell ref="S288:V288"/>
    <mergeCell ref="E289:E292"/>
    <mergeCell ref="G289:J289"/>
    <mergeCell ref="K289:K290"/>
    <mergeCell ref="Q289:Q292"/>
    <mergeCell ref="G291:J291"/>
    <mergeCell ref="K291:K292"/>
    <mergeCell ref="S289:V289"/>
    <mergeCell ref="W289:W290"/>
    <mergeCell ref="G290:J290"/>
    <mergeCell ref="S290:V290"/>
    <mergeCell ref="S291:V291"/>
    <mergeCell ref="W291:W292"/>
    <mergeCell ref="G292:J292"/>
    <mergeCell ref="S292:V292"/>
    <mergeCell ref="E293:E296"/>
    <mergeCell ref="G293:J293"/>
    <mergeCell ref="K293:K294"/>
    <mergeCell ref="Q293:Q296"/>
    <mergeCell ref="G295:J295"/>
    <mergeCell ref="K295:K296"/>
    <mergeCell ref="S293:V293"/>
    <mergeCell ref="W293:W294"/>
    <mergeCell ref="G294:J294"/>
    <mergeCell ref="S294:V294"/>
    <mergeCell ref="S295:V295"/>
    <mergeCell ref="W295:W296"/>
    <mergeCell ref="G296:J296"/>
    <mergeCell ref="S296:V296"/>
    <mergeCell ref="E297:E300"/>
    <mergeCell ref="G297:J297"/>
    <mergeCell ref="K297:K298"/>
    <mergeCell ref="Q297:Q300"/>
    <mergeCell ref="G299:J299"/>
    <mergeCell ref="K299:K300"/>
    <mergeCell ref="S297:V297"/>
    <mergeCell ref="W297:W298"/>
    <mergeCell ref="G298:J298"/>
    <mergeCell ref="S298:V298"/>
    <mergeCell ref="S299:V299"/>
    <mergeCell ref="W299:W300"/>
    <mergeCell ref="G300:J300"/>
    <mergeCell ref="S300:V300"/>
    <mergeCell ref="E301:E304"/>
    <mergeCell ref="G301:J301"/>
    <mergeCell ref="K301:K302"/>
    <mergeCell ref="Q301:Q304"/>
    <mergeCell ref="G303:J303"/>
    <mergeCell ref="K303:K304"/>
    <mergeCell ref="S301:V301"/>
    <mergeCell ref="W301:W302"/>
    <mergeCell ref="G302:J302"/>
    <mergeCell ref="S302:V302"/>
    <mergeCell ref="S303:V303"/>
    <mergeCell ref="W303:W304"/>
    <mergeCell ref="G304:J304"/>
    <mergeCell ref="S304:V304"/>
    <mergeCell ref="E305:E308"/>
    <mergeCell ref="G305:J305"/>
    <mergeCell ref="K305:K306"/>
    <mergeCell ref="Q305:Q308"/>
    <mergeCell ref="G307:J307"/>
    <mergeCell ref="K307:K308"/>
    <mergeCell ref="S305:V305"/>
    <mergeCell ref="W305:W306"/>
    <mergeCell ref="G306:J306"/>
    <mergeCell ref="S306:V306"/>
    <mergeCell ref="S307:V307"/>
    <mergeCell ref="W307:W308"/>
    <mergeCell ref="G308:J308"/>
    <mergeCell ref="S308:V308"/>
    <mergeCell ref="E309:E312"/>
    <mergeCell ref="G309:J309"/>
    <mergeCell ref="K309:K310"/>
    <mergeCell ref="Q309:Q312"/>
    <mergeCell ref="G311:J311"/>
    <mergeCell ref="K311:K312"/>
    <mergeCell ref="S309:V309"/>
    <mergeCell ref="W309:W310"/>
    <mergeCell ref="G310:J310"/>
    <mergeCell ref="S310:V310"/>
    <mergeCell ref="S311:V311"/>
    <mergeCell ref="W311:W312"/>
    <mergeCell ref="G312:J312"/>
    <mergeCell ref="S312:V312"/>
    <mergeCell ref="E313:E316"/>
    <mergeCell ref="G313:J313"/>
    <mergeCell ref="K313:K314"/>
    <mergeCell ref="Q313:Q316"/>
    <mergeCell ref="G315:J315"/>
    <mergeCell ref="K315:K316"/>
    <mergeCell ref="S313:V313"/>
    <mergeCell ref="W313:W314"/>
    <mergeCell ref="G314:J314"/>
    <mergeCell ref="S314:V314"/>
    <mergeCell ref="S315:V315"/>
    <mergeCell ref="W315:W316"/>
    <mergeCell ref="G316:J316"/>
    <mergeCell ref="S316:V316"/>
    <mergeCell ref="E317:E320"/>
    <mergeCell ref="G317:J317"/>
    <mergeCell ref="K317:K318"/>
    <mergeCell ref="Q317:Q320"/>
    <mergeCell ref="G319:J319"/>
    <mergeCell ref="K319:K320"/>
    <mergeCell ref="S317:V317"/>
    <mergeCell ref="W317:W318"/>
    <mergeCell ref="G318:J318"/>
    <mergeCell ref="S318:V318"/>
    <mergeCell ref="S319:V319"/>
    <mergeCell ref="W319:W320"/>
    <mergeCell ref="G320:J320"/>
    <mergeCell ref="S320:V320"/>
    <mergeCell ref="E321:E324"/>
    <mergeCell ref="G321:J321"/>
    <mergeCell ref="K321:K322"/>
    <mergeCell ref="Q321:Q324"/>
    <mergeCell ref="G323:J323"/>
    <mergeCell ref="K323:K324"/>
    <mergeCell ref="S321:V321"/>
    <mergeCell ref="W321:W322"/>
    <mergeCell ref="G322:J322"/>
    <mergeCell ref="S322:V322"/>
    <mergeCell ref="S323:V323"/>
    <mergeCell ref="W323:W324"/>
    <mergeCell ref="G324:J324"/>
    <mergeCell ref="S324:V324"/>
    <mergeCell ref="E325:E328"/>
    <mergeCell ref="G325:J325"/>
    <mergeCell ref="K325:K326"/>
    <mergeCell ref="Q325:Q328"/>
    <mergeCell ref="G327:J327"/>
    <mergeCell ref="K327:K328"/>
    <mergeCell ref="S325:V325"/>
    <mergeCell ref="W325:W326"/>
    <mergeCell ref="G326:J326"/>
    <mergeCell ref="S326:V326"/>
    <mergeCell ref="S327:V327"/>
    <mergeCell ref="W327:W328"/>
    <mergeCell ref="G328:J328"/>
    <mergeCell ref="S328:V328"/>
    <mergeCell ref="E329:E332"/>
    <mergeCell ref="G329:J329"/>
    <mergeCell ref="K329:K330"/>
    <mergeCell ref="Q329:Q332"/>
    <mergeCell ref="G331:J331"/>
    <mergeCell ref="K331:K332"/>
    <mergeCell ref="S329:V329"/>
    <mergeCell ref="W329:W330"/>
    <mergeCell ref="G330:J330"/>
    <mergeCell ref="S330:V330"/>
    <mergeCell ref="S331:V331"/>
    <mergeCell ref="W331:W332"/>
    <mergeCell ref="G332:J332"/>
    <mergeCell ref="S332:V332"/>
    <mergeCell ref="E333:E336"/>
    <mergeCell ref="G333:J333"/>
    <mergeCell ref="K333:K334"/>
    <mergeCell ref="Q333:Q336"/>
    <mergeCell ref="G335:J335"/>
    <mergeCell ref="K335:K336"/>
    <mergeCell ref="S333:V333"/>
    <mergeCell ref="W333:W334"/>
    <mergeCell ref="G334:J334"/>
    <mergeCell ref="S334:V334"/>
    <mergeCell ref="S335:V335"/>
    <mergeCell ref="W335:W336"/>
    <mergeCell ref="G336:J336"/>
    <mergeCell ref="S336:V336"/>
    <mergeCell ref="E337:E340"/>
    <mergeCell ref="G337:J337"/>
    <mergeCell ref="K337:K338"/>
    <mergeCell ref="Q337:Q340"/>
    <mergeCell ref="G339:J339"/>
    <mergeCell ref="K339:K340"/>
    <mergeCell ref="S337:V337"/>
    <mergeCell ref="W337:W338"/>
    <mergeCell ref="G338:J338"/>
    <mergeCell ref="S338:V338"/>
    <mergeCell ref="S339:V339"/>
    <mergeCell ref="W339:W340"/>
    <mergeCell ref="G340:J340"/>
    <mergeCell ref="S340:V340"/>
    <mergeCell ref="E341:E344"/>
    <mergeCell ref="G341:J341"/>
    <mergeCell ref="K341:K342"/>
    <mergeCell ref="Q341:Q344"/>
    <mergeCell ref="G343:J343"/>
    <mergeCell ref="K343:K344"/>
    <mergeCell ref="S341:V341"/>
    <mergeCell ref="W341:W342"/>
    <mergeCell ref="G342:J342"/>
    <mergeCell ref="S342:V342"/>
    <mergeCell ref="S343:V343"/>
    <mergeCell ref="W343:W344"/>
    <mergeCell ref="G344:J344"/>
    <mergeCell ref="S344:V344"/>
    <mergeCell ref="E345:E348"/>
    <mergeCell ref="G345:J345"/>
    <mergeCell ref="K345:K346"/>
    <mergeCell ref="Q345:Q348"/>
    <mergeCell ref="G347:J347"/>
    <mergeCell ref="K347:K348"/>
    <mergeCell ref="S345:V345"/>
    <mergeCell ref="W345:W346"/>
    <mergeCell ref="G346:J346"/>
    <mergeCell ref="S346:V346"/>
    <mergeCell ref="S347:V347"/>
    <mergeCell ref="W347:W348"/>
    <mergeCell ref="G348:J348"/>
    <mergeCell ref="S348:V348"/>
    <mergeCell ref="E349:E352"/>
    <mergeCell ref="G349:J349"/>
    <mergeCell ref="K349:K350"/>
    <mergeCell ref="Q349:Q352"/>
    <mergeCell ref="G351:J351"/>
    <mergeCell ref="K351:K352"/>
    <mergeCell ref="S349:V349"/>
    <mergeCell ref="W349:W350"/>
    <mergeCell ref="G350:J350"/>
    <mergeCell ref="S350:V350"/>
    <mergeCell ref="S351:V351"/>
    <mergeCell ref="W351:W352"/>
    <mergeCell ref="G352:J352"/>
    <mergeCell ref="S352:V352"/>
    <mergeCell ref="E353:E356"/>
    <mergeCell ref="G353:J353"/>
    <mergeCell ref="K353:K354"/>
    <mergeCell ref="Q353:Q356"/>
    <mergeCell ref="G355:J355"/>
    <mergeCell ref="K355:K356"/>
    <mergeCell ref="S353:V353"/>
    <mergeCell ref="W353:W354"/>
    <mergeCell ref="G354:J354"/>
    <mergeCell ref="S354:V354"/>
    <mergeCell ref="S355:V355"/>
    <mergeCell ref="W355:W356"/>
    <mergeCell ref="G356:J356"/>
    <mergeCell ref="S356:V356"/>
    <mergeCell ref="E357:E360"/>
    <mergeCell ref="G357:J357"/>
    <mergeCell ref="K357:K358"/>
    <mergeCell ref="Q357:Q360"/>
    <mergeCell ref="G359:J359"/>
    <mergeCell ref="K359:K360"/>
    <mergeCell ref="S357:V357"/>
    <mergeCell ref="W357:W358"/>
    <mergeCell ref="G358:J358"/>
    <mergeCell ref="S358:V358"/>
    <mergeCell ref="S359:V359"/>
    <mergeCell ref="W359:W360"/>
    <mergeCell ref="G360:J360"/>
    <mergeCell ref="S360:V360"/>
    <mergeCell ref="E361:E364"/>
    <mergeCell ref="G361:J361"/>
    <mergeCell ref="K361:K362"/>
    <mergeCell ref="Q361:Q364"/>
    <mergeCell ref="G363:J363"/>
    <mergeCell ref="K363:K364"/>
    <mergeCell ref="S361:V361"/>
    <mergeCell ref="W361:W362"/>
    <mergeCell ref="G362:J362"/>
    <mergeCell ref="S362:V362"/>
    <mergeCell ref="S363:V363"/>
    <mergeCell ref="W363:W364"/>
    <mergeCell ref="G364:J364"/>
    <mergeCell ref="S364:V364"/>
    <mergeCell ref="E365:E368"/>
    <mergeCell ref="G365:J365"/>
    <mergeCell ref="K365:K366"/>
    <mergeCell ref="Q365:Q368"/>
    <mergeCell ref="G367:J367"/>
    <mergeCell ref="K367:K368"/>
    <mergeCell ref="S365:V365"/>
    <mergeCell ref="W365:W366"/>
    <mergeCell ref="G366:J366"/>
    <mergeCell ref="S366:V366"/>
    <mergeCell ref="S367:V367"/>
    <mergeCell ref="W367:W368"/>
    <mergeCell ref="G368:J368"/>
    <mergeCell ref="S368:V368"/>
    <mergeCell ref="E369:E372"/>
    <mergeCell ref="G369:J369"/>
    <mergeCell ref="K369:K370"/>
    <mergeCell ref="Q369:Q372"/>
    <mergeCell ref="G371:J371"/>
    <mergeCell ref="K371:K372"/>
    <mergeCell ref="S369:V369"/>
    <mergeCell ref="W369:W370"/>
    <mergeCell ref="G370:J370"/>
    <mergeCell ref="S370:V370"/>
    <mergeCell ref="S371:V371"/>
    <mergeCell ref="W371:W372"/>
    <mergeCell ref="G372:J372"/>
    <mergeCell ref="S372:V372"/>
    <mergeCell ref="S387:V387"/>
    <mergeCell ref="W387:W388"/>
    <mergeCell ref="G388:J388"/>
    <mergeCell ref="S388:V388"/>
    <mergeCell ref="E373:E376"/>
    <mergeCell ref="G373:J373"/>
    <mergeCell ref="K373:K374"/>
    <mergeCell ref="Q373:Q376"/>
    <mergeCell ref="G375:J375"/>
    <mergeCell ref="K375:K376"/>
    <mergeCell ref="S373:V373"/>
    <mergeCell ref="W373:W374"/>
    <mergeCell ref="G374:J374"/>
    <mergeCell ref="S374:V374"/>
    <mergeCell ref="S375:V375"/>
    <mergeCell ref="W375:W376"/>
    <mergeCell ref="G376:J376"/>
    <mergeCell ref="S376:V376"/>
    <mergeCell ref="E377:E380"/>
    <mergeCell ref="G377:J377"/>
    <mergeCell ref="K377:K378"/>
    <mergeCell ref="Q377:Q380"/>
    <mergeCell ref="G379:J379"/>
    <mergeCell ref="K379:K380"/>
    <mergeCell ref="S377:V377"/>
    <mergeCell ref="W377:W378"/>
    <mergeCell ref="G378:J378"/>
    <mergeCell ref="S378:V378"/>
    <mergeCell ref="S379:V379"/>
    <mergeCell ref="W379:W380"/>
    <mergeCell ref="G380:J380"/>
    <mergeCell ref="S380:V380"/>
    <mergeCell ref="S393:V393"/>
    <mergeCell ref="W393:W394"/>
    <mergeCell ref="G394:J394"/>
    <mergeCell ref="S394:V394"/>
    <mergeCell ref="S395:V395"/>
    <mergeCell ref="W395:W396"/>
    <mergeCell ref="G396:J396"/>
    <mergeCell ref="S396:V396"/>
    <mergeCell ref="E381:E384"/>
    <mergeCell ref="G381:J381"/>
    <mergeCell ref="K381:K382"/>
    <mergeCell ref="Q381:Q384"/>
    <mergeCell ref="G383:J383"/>
    <mergeCell ref="K383:K384"/>
    <mergeCell ref="S381:V381"/>
    <mergeCell ref="W381:W382"/>
    <mergeCell ref="G382:J382"/>
    <mergeCell ref="S382:V382"/>
    <mergeCell ref="S383:V383"/>
    <mergeCell ref="W383:W384"/>
    <mergeCell ref="G384:J384"/>
    <mergeCell ref="S384:V384"/>
    <mergeCell ref="E385:E388"/>
    <mergeCell ref="G385:J385"/>
    <mergeCell ref="K385:K386"/>
    <mergeCell ref="Q385:Q388"/>
    <mergeCell ref="G387:J387"/>
    <mergeCell ref="K387:K388"/>
    <mergeCell ref="S385:V385"/>
    <mergeCell ref="W385:W386"/>
    <mergeCell ref="G386:J386"/>
    <mergeCell ref="S386:V386"/>
    <mergeCell ref="K401:K402"/>
    <mergeCell ref="Q401:Q404"/>
    <mergeCell ref="G403:J403"/>
    <mergeCell ref="K403:K404"/>
    <mergeCell ref="S401:V401"/>
    <mergeCell ref="W401:W402"/>
    <mergeCell ref="G402:J402"/>
    <mergeCell ref="S402:V402"/>
    <mergeCell ref="S403:V403"/>
    <mergeCell ref="W403:W404"/>
    <mergeCell ref="G404:J404"/>
    <mergeCell ref="S404:V404"/>
    <mergeCell ref="E389:E392"/>
    <mergeCell ref="G389:J389"/>
    <mergeCell ref="K389:K390"/>
    <mergeCell ref="Q389:Q392"/>
    <mergeCell ref="G391:J391"/>
    <mergeCell ref="K391:K392"/>
    <mergeCell ref="S389:V389"/>
    <mergeCell ref="W389:W390"/>
    <mergeCell ref="G390:J390"/>
    <mergeCell ref="S390:V390"/>
    <mergeCell ref="S391:V391"/>
    <mergeCell ref="W391:W392"/>
    <mergeCell ref="G392:J392"/>
    <mergeCell ref="S392:V392"/>
    <mergeCell ref="E393:E396"/>
    <mergeCell ref="G393:J393"/>
    <mergeCell ref="K393:K394"/>
    <mergeCell ref="Q393:Q396"/>
    <mergeCell ref="G395:J395"/>
    <mergeCell ref="K395:K396"/>
    <mergeCell ref="E405:E408"/>
    <mergeCell ref="G405:J405"/>
    <mergeCell ref="K405:K406"/>
    <mergeCell ref="Q405:Q408"/>
    <mergeCell ref="G407:J407"/>
    <mergeCell ref="K407:K408"/>
    <mergeCell ref="F8:J8"/>
    <mergeCell ref="R8:V8"/>
    <mergeCell ref="S407:V407"/>
    <mergeCell ref="W407:W408"/>
    <mergeCell ref="G408:J408"/>
    <mergeCell ref="S408:V408"/>
    <mergeCell ref="S405:V405"/>
    <mergeCell ref="W405:W406"/>
    <mergeCell ref="G406:J406"/>
    <mergeCell ref="S406:V406"/>
    <mergeCell ref="E397:E400"/>
    <mergeCell ref="G397:J397"/>
    <mergeCell ref="K397:K398"/>
    <mergeCell ref="Q397:Q400"/>
    <mergeCell ref="G399:J399"/>
    <mergeCell ref="K399:K400"/>
    <mergeCell ref="S397:V397"/>
    <mergeCell ref="W397:W398"/>
    <mergeCell ref="G398:J398"/>
    <mergeCell ref="S398:V398"/>
    <mergeCell ref="S399:V399"/>
    <mergeCell ref="W399:W400"/>
    <mergeCell ref="G400:J400"/>
    <mergeCell ref="S400:V400"/>
    <mergeCell ref="E401:E404"/>
    <mergeCell ref="G401:J401"/>
  </mergeCells>
  <phoneticPr fontId="1"/>
  <dataValidations count="1">
    <dataValidation type="list" allowBlank="1" showInputMessage="1" showErrorMessage="1" sqref="L9:L408">
      <formula1>$X$13:$X$15</formula1>
    </dataValidation>
  </dataValidations>
  <pageMargins left="0.59055118110236227" right="0.59055118110236227" top="0.44" bottom="0.19685039370078741" header="0" footer="0"/>
  <pageSetup paperSize="9" orientation="portrait" r:id="rId2"/>
  <headerFooter alignWithMargins="0"/>
  <rowBreaks count="1" manualBreakCount="1">
    <brk id="56" min="4" max="2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50"/>
  <sheetViews>
    <sheetView topLeftCell="E1" zoomScaleNormal="100" zoomScaleSheetLayoutView="100" workbookViewId="0">
      <selection activeCell="G9" sqref="G9:J9"/>
    </sheetView>
  </sheetViews>
  <sheetFormatPr defaultColWidth="9" defaultRowHeight="12" x14ac:dyDescent="0.15"/>
  <cols>
    <col min="1" max="4" width="4.125" style="25" hidden="1" customWidth="1"/>
    <col min="5" max="5" width="6.125" style="25" customWidth="1"/>
    <col min="6" max="6" width="5" style="27" bestFit="1" customWidth="1"/>
    <col min="7" max="10" width="6.625" style="25" customWidth="1"/>
    <col min="11" max="11" width="6.125" style="25" customWidth="1"/>
    <col min="12" max="12" width="3" style="25" customWidth="1"/>
    <col min="13" max="16" width="4.125" style="25" hidden="1" customWidth="1"/>
    <col min="17" max="17" width="6.125" style="25" customWidth="1"/>
    <col min="18" max="18" width="5.75" style="27" bestFit="1" customWidth="1"/>
    <col min="19" max="22" width="6.625" style="25" customWidth="1"/>
    <col min="23" max="23" width="6.125" style="25" customWidth="1"/>
    <col min="24" max="24" width="9" style="25" hidden="1" customWidth="1"/>
    <col min="25" max="25" width="9" style="25"/>
    <col min="26" max="26" width="4.125" style="25" bestFit="1" customWidth="1"/>
    <col min="27" max="29" width="4.75" style="25" bestFit="1" customWidth="1"/>
    <col min="30" max="16384" width="9" style="25"/>
  </cols>
  <sheetData>
    <row r="1" spans="1:33" ht="59.25" customHeight="1" thickBot="1" x14ac:dyDescent="0.25">
      <c r="E1" s="144" t="s">
        <v>79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24" customFormat="1" ht="23.25" customHeight="1" thickBot="1" x14ac:dyDescent="0.2">
      <c r="E2" s="149" t="s">
        <v>28</v>
      </c>
      <c r="F2" s="149"/>
      <c r="G2" s="150">
        <f>データ!B2</f>
        <v>0</v>
      </c>
      <c r="H2" s="151"/>
      <c r="I2" s="151"/>
      <c r="J2" s="151"/>
      <c r="K2" s="152"/>
      <c r="L2" s="63"/>
      <c r="M2" s="64"/>
      <c r="N2" s="65"/>
      <c r="O2" s="65"/>
      <c r="P2" s="65"/>
      <c r="Q2" s="150" t="s">
        <v>1</v>
      </c>
      <c r="R2" s="152"/>
      <c r="S2" s="150">
        <f>データ!B3</f>
        <v>0</v>
      </c>
      <c r="T2" s="151"/>
      <c r="U2" s="151"/>
      <c r="V2" s="152"/>
      <c r="W2" s="66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s="24" customFormat="1" ht="15" customHeight="1" thickBot="1" x14ac:dyDescent="0.2">
      <c r="E3" s="67"/>
      <c r="F3" s="67"/>
      <c r="G3" s="67"/>
      <c r="H3" s="67"/>
      <c r="I3" s="67"/>
      <c r="J3" s="67"/>
      <c r="K3" s="63"/>
      <c r="L3" s="63"/>
      <c r="M3" s="65"/>
      <c r="N3" s="65"/>
      <c r="O3" s="65"/>
      <c r="P3" s="65"/>
      <c r="Q3" s="68"/>
      <c r="R3" s="69"/>
      <c r="S3" s="68"/>
      <c r="T3" s="68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s="24" customFormat="1" ht="23.25" customHeight="1" thickTop="1" thickBot="1" x14ac:dyDescent="0.2">
      <c r="E4" s="150" t="s">
        <v>6</v>
      </c>
      <c r="F4" s="152"/>
      <c r="G4" s="150">
        <f>データ!B4</f>
        <v>0</v>
      </c>
      <c r="H4" s="151"/>
      <c r="I4" s="152"/>
      <c r="J4" s="67"/>
      <c r="K4" s="63"/>
      <c r="L4" s="63"/>
      <c r="M4" s="65"/>
      <c r="N4" s="65"/>
      <c r="O4" s="65"/>
      <c r="P4" s="65"/>
      <c r="Q4" s="70" t="s">
        <v>7</v>
      </c>
      <c r="R4" s="71">
        <v>300</v>
      </c>
      <c r="S4" s="72" t="s">
        <v>8</v>
      </c>
      <c r="T4" s="61">
        <f>データ!D8</f>
        <v>0</v>
      </c>
      <c r="U4" s="146">
        <f>R4*T4</f>
        <v>0</v>
      </c>
      <c r="V4" s="147"/>
      <c r="W4" s="148"/>
      <c r="X4" s="65"/>
      <c r="Y4" s="65"/>
      <c r="Z4" s="73"/>
      <c r="AA4" s="73" t="s">
        <v>13</v>
      </c>
      <c r="AB4" s="73" t="s">
        <v>14</v>
      </c>
      <c r="AC4" s="73" t="s">
        <v>19</v>
      </c>
      <c r="AD4" s="65"/>
      <c r="AE4" s="65"/>
      <c r="AF4" s="65"/>
      <c r="AG4" s="65"/>
    </row>
    <row r="5" spans="1:33" s="24" customFormat="1" ht="15.75" customHeight="1" x14ac:dyDescent="0.15">
      <c r="E5" s="67"/>
      <c r="F5" s="67"/>
      <c r="G5" s="67"/>
      <c r="H5" s="67"/>
      <c r="I5" s="67"/>
      <c r="J5" s="67"/>
      <c r="K5" s="63"/>
      <c r="L5" s="63"/>
      <c r="M5" s="65"/>
      <c r="N5" s="65"/>
      <c r="O5" s="65"/>
      <c r="P5" s="65"/>
      <c r="Q5" s="74"/>
      <c r="R5" s="75"/>
      <c r="S5" s="67"/>
      <c r="T5" s="76"/>
      <c r="U5" s="77"/>
      <c r="V5" s="77"/>
      <c r="W5" s="65"/>
      <c r="X5" s="65"/>
      <c r="Y5" s="65"/>
      <c r="Z5" s="73" t="s">
        <v>46</v>
      </c>
      <c r="AA5" s="73">
        <f>$G$409/2</f>
        <v>0</v>
      </c>
      <c r="AB5" s="73">
        <f>$S$409/2</f>
        <v>0</v>
      </c>
      <c r="AC5" s="73">
        <f>SUM(AA5:AB5)</f>
        <v>0</v>
      </c>
      <c r="AD5" s="65"/>
      <c r="AE5" s="65"/>
      <c r="AF5" s="65"/>
      <c r="AG5" s="65"/>
    </row>
    <row r="6" spans="1:33" s="26" customFormat="1" ht="15.75" customHeight="1" x14ac:dyDescent="0.2">
      <c r="E6" s="78"/>
      <c r="F6" s="60" t="s">
        <v>4</v>
      </c>
      <c r="G6" s="153" t="s">
        <v>55</v>
      </c>
      <c r="H6" s="153"/>
      <c r="I6" s="79" t="s">
        <v>5</v>
      </c>
      <c r="J6" s="79"/>
      <c r="K6" s="60" t="s">
        <v>33</v>
      </c>
      <c r="L6" s="60"/>
      <c r="M6" s="78"/>
      <c r="N6" s="78"/>
      <c r="O6" s="78"/>
      <c r="P6" s="78"/>
      <c r="Q6" s="80"/>
      <c r="R6" s="60"/>
      <c r="S6" s="81"/>
      <c r="T6" s="81"/>
      <c r="U6" s="79"/>
      <c r="V6" s="60"/>
      <c r="W6" s="78"/>
      <c r="X6" s="78"/>
      <c r="Y6" s="78"/>
      <c r="Z6" s="82" t="s">
        <v>47</v>
      </c>
      <c r="AA6" s="73">
        <f>$G$409/4</f>
        <v>0</v>
      </c>
      <c r="AB6" s="73">
        <f>$S$409/4</f>
        <v>0</v>
      </c>
      <c r="AC6" s="73">
        <f>SUM(AA6:AB6)</f>
        <v>0</v>
      </c>
      <c r="AD6" s="78"/>
      <c r="AE6" s="78"/>
      <c r="AF6" s="78"/>
      <c r="AG6" s="78"/>
    </row>
    <row r="7" spans="1:33" ht="11.25" customHeight="1" thickBot="1" x14ac:dyDescent="0.2">
      <c r="E7" s="62"/>
      <c r="F7" s="83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3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21.75" customHeight="1" thickBot="1" x14ac:dyDescent="0.2">
      <c r="E8" s="91" t="s">
        <v>41</v>
      </c>
      <c r="F8" s="138" t="s">
        <v>2</v>
      </c>
      <c r="G8" s="139"/>
      <c r="H8" s="139"/>
      <c r="I8" s="139"/>
      <c r="J8" s="140"/>
      <c r="K8" s="84" t="s">
        <v>0</v>
      </c>
      <c r="L8" s="85"/>
      <c r="M8" s="62"/>
      <c r="N8" s="62"/>
      <c r="O8" s="62"/>
      <c r="P8" s="62"/>
      <c r="Q8" s="91" t="s">
        <v>41</v>
      </c>
      <c r="R8" s="138" t="s">
        <v>3</v>
      </c>
      <c r="S8" s="139"/>
      <c r="T8" s="139"/>
      <c r="U8" s="139"/>
      <c r="V8" s="140"/>
      <c r="W8" s="84" t="s">
        <v>0</v>
      </c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4.25" customHeight="1" x14ac:dyDescent="0.15">
      <c r="A9" s="25">
        <v>1</v>
      </c>
      <c r="E9" s="130">
        <v>1</v>
      </c>
      <c r="F9" s="86" t="s">
        <v>17</v>
      </c>
      <c r="G9" s="133"/>
      <c r="H9" s="134"/>
      <c r="I9" s="134"/>
      <c r="J9" s="135"/>
      <c r="K9" s="136"/>
      <c r="L9" s="85"/>
      <c r="M9" s="62">
        <v>1</v>
      </c>
      <c r="N9" s="62"/>
      <c r="O9" s="62"/>
      <c r="P9" s="62"/>
      <c r="Q9" s="130">
        <v>1</v>
      </c>
      <c r="R9" s="86" t="s">
        <v>17</v>
      </c>
      <c r="S9" s="133"/>
      <c r="T9" s="134"/>
      <c r="U9" s="134"/>
      <c r="V9" s="135"/>
      <c r="W9" s="136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14.25" customHeight="1" thickBot="1" x14ac:dyDescent="0.2">
      <c r="B10" s="25">
        <v>1</v>
      </c>
      <c r="E10" s="131"/>
      <c r="F10" s="87" t="s">
        <v>48</v>
      </c>
      <c r="G10" s="141"/>
      <c r="H10" s="142"/>
      <c r="I10" s="142"/>
      <c r="J10" s="143"/>
      <c r="K10" s="137"/>
      <c r="L10" s="85"/>
      <c r="M10" s="62"/>
      <c r="N10" s="62">
        <v>1</v>
      </c>
      <c r="O10" s="62"/>
      <c r="P10" s="62"/>
      <c r="Q10" s="131"/>
      <c r="R10" s="87" t="s">
        <v>48</v>
      </c>
      <c r="S10" s="141"/>
      <c r="T10" s="142"/>
      <c r="U10" s="142"/>
      <c r="V10" s="143"/>
      <c r="W10" s="137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4.25" customHeight="1" x14ac:dyDescent="0.15">
      <c r="C11" s="25">
        <v>1</v>
      </c>
      <c r="E11" s="131"/>
      <c r="F11" s="86" t="s">
        <v>17</v>
      </c>
      <c r="G11" s="133"/>
      <c r="H11" s="134"/>
      <c r="I11" s="134"/>
      <c r="J11" s="135"/>
      <c r="K11" s="136"/>
      <c r="L11" s="85"/>
      <c r="M11" s="62"/>
      <c r="N11" s="62"/>
      <c r="O11" s="62">
        <v>1</v>
      </c>
      <c r="P11" s="62"/>
      <c r="Q11" s="131"/>
      <c r="R11" s="86" t="s">
        <v>17</v>
      </c>
      <c r="S11" s="133"/>
      <c r="T11" s="134"/>
      <c r="U11" s="134"/>
      <c r="V11" s="135"/>
      <c r="W11" s="136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4.25" customHeight="1" thickBot="1" x14ac:dyDescent="0.2">
      <c r="D12" s="25">
        <v>1</v>
      </c>
      <c r="E12" s="132"/>
      <c r="F12" s="87" t="s">
        <v>42</v>
      </c>
      <c r="G12" s="141"/>
      <c r="H12" s="142"/>
      <c r="I12" s="142"/>
      <c r="J12" s="143"/>
      <c r="K12" s="137"/>
      <c r="L12" s="85"/>
      <c r="M12" s="62"/>
      <c r="N12" s="62"/>
      <c r="O12" s="62"/>
      <c r="P12" s="62">
        <v>1</v>
      </c>
      <c r="Q12" s="132"/>
      <c r="R12" s="87" t="s">
        <v>42</v>
      </c>
      <c r="S12" s="141"/>
      <c r="T12" s="142"/>
      <c r="U12" s="142"/>
      <c r="V12" s="143"/>
      <c r="W12" s="137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ht="14.25" customHeight="1" x14ac:dyDescent="0.15">
      <c r="A13" s="25">
        <v>2</v>
      </c>
      <c r="E13" s="130">
        <v>2</v>
      </c>
      <c r="F13" s="86" t="s">
        <v>17</v>
      </c>
      <c r="G13" s="133"/>
      <c r="H13" s="134"/>
      <c r="I13" s="134"/>
      <c r="J13" s="135"/>
      <c r="K13" s="136"/>
      <c r="L13" s="85"/>
      <c r="M13" s="62">
        <v>2</v>
      </c>
      <c r="N13" s="62"/>
      <c r="O13" s="62"/>
      <c r="P13" s="62"/>
      <c r="Q13" s="130">
        <v>2</v>
      </c>
      <c r="R13" s="86" t="s">
        <v>17</v>
      </c>
      <c r="S13" s="133"/>
      <c r="T13" s="134"/>
      <c r="U13" s="134"/>
      <c r="V13" s="135"/>
      <c r="W13" s="136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ht="14.25" customHeight="1" thickBot="1" x14ac:dyDescent="0.2">
      <c r="B14" s="25">
        <v>2</v>
      </c>
      <c r="E14" s="131"/>
      <c r="F14" s="87" t="s">
        <v>48</v>
      </c>
      <c r="G14" s="141"/>
      <c r="H14" s="142"/>
      <c r="I14" s="142"/>
      <c r="J14" s="143"/>
      <c r="K14" s="137"/>
      <c r="L14" s="85"/>
      <c r="M14" s="62"/>
      <c r="N14" s="62">
        <v>2</v>
      </c>
      <c r="O14" s="62"/>
      <c r="P14" s="62"/>
      <c r="Q14" s="131"/>
      <c r="R14" s="87" t="s">
        <v>48</v>
      </c>
      <c r="S14" s="141"/>
      <c r="T14" s="142"/>
      <c r="U14" s="142"/>
      <c r="V14" s="143"/>
      <c r="W14" s="137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ht="14.25" customHeight="1" x14ac:dyDescent="0.15">
      <c r="C15" s="25">
        <v>2</v>
      </c>
      <c r="E15" s="131"/>
      <c r="F15" s="86" t="s">
        <v>17</v>
      </c>
      <c r="G15" s="133"/>
      <c r="H15" s="134"/>
      <c r="I15" s="134"/>
      <c r="J15" s="135"/>
      <c r="K15" s="136"/>
      <c r="L15" s="85"/>
      <c r="M15" s="62"/>
      <c r="N15" s="62"/>
      <c r="O15" s="62">
        <v>2</v>
      </c>
      <c r="P15" s="62"/>
      <c r="Q15" s="131"/>
      <c r="R15" s="86" t="s">
        <v>17</v>
      </c>
      <c r="S15" s="133"/>
      <c r="T15" s="134"/>
      <c r="U15" s="134"/>
      <c r="V15" s="135"/>
      <c r="W15" s="136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ht="14.25" customHeight="1" thickBot="1" x14ac:dyDescent="0.2">
      <c r="D16" s="25">
        <v>2</v>
      </c>
      <c r="E16" s="132"/>
      <c r="F16" s="87" t="s">
        <v>42</v>
      </c>
      <c r="G16" s="141"/>
      <c r="H16" s="142"/>
      <c r="I16" s="142"/>
      <c r="J16" s="143"/>
      <c r="K16" s="137"/>
      <c r="L16" s="85"/>
      <c r="M16" s="62"/>
      <c r="N16" s="62"/>
      <c r="O16" s="62"/>
      <c r="P16" s="62">
        <v>2</v>
      </c>
      <c r="Q16" s="132"/>
      <c r="R16" s="87" t="s">
        <v>42</v>
      </c>
      <c r="S16" s="141"/>
      <c r="T16" s="142"/>
      <c r="U16" s="142"/>
      <c r="V16" s="143"/>
      <c r="W16" s="137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4.25" customHeight="1" x14ac:dyDescent="0.15">
      <c r="A17" s="25">
        <v>3</v>
      </c>
      <c r="E17" s="130">
        <v>3</v>
      </c>
      <c r="F17" s="86" t="s">
        <v>17</v>
      </c>
      <c r="G17" s="133"/>
      <c r="H17" s="134"/>
      <c r="I17" s="134"/>
      <c r="J17" s="135"/>
      <c r="K17" s="136"/>
      <c r="L17" s="85"/>
      <c r="M17" s="62">
        <v>3</v>
      </c>
      <c r="N17" s="62"/>
      <c r="O17" s="62"/>
      <c r="P17" s="62"/>
      <c r="Q17" s="130">
        <v>3</v>
      </c>
      <c r="R17" s="86" t="s">
        <v>17</v>
      </c>
      <c r="S17" s="133"/>
      <c r="T17" s="134"/>
      <c r="U17" s="134"/>
      <c r="V17" s="135"/>
      <c r="W17" s="136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ht="14.25" customHeight="1" thickBot="1" x14ac:dyDescent="0.2">
      <c r="B18" s="25">
        <v>3</v>
      </c>
      <c r="E18" s="131"/>
      <c r="F18" s="87" t="s">
        <v>48</v>
      </c>
      <c r="G18" s="141"/>
      <c r="H18" s="142"/>
      <c r="I18" s="142"/>
      <c r="J18" s="143"/>
      <c r="K18" s="137"/>
      <c r="L18" s="85"/>
      <c r="M18" s="62"/>
      <c r="N18" s="62">
        <v>3</v>
      </c>
      <c r="O18" s="62"/>
      <c r="P18" s="62"/>
      <c r="Q18" s="131"/>
      <c r="R18" s="87" t="s">
        <v>48</v>
      </c>
      <c r="S18" s="141"/>
      <c r="T18" s="142"/>
      <c r="U18" s="142"/>
      <c r="V18" s="143"/>
      <c r="W18" s="137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ht="14.25" customHeight="1" x14ac:dyDescent="0.15">
      <c r="C19" s="25">
        <v>3</v>
      </c>
      <c r="E19" s="131"/>
      <c r="F19" s="86" t="s">
        <v>17</v>
      </c>
      <c r="G19" s="133"/>
      <c r="H19" s="134"/>
      <c r="I19" s="134"/>
      <c r="J19" s="135"/>
      <c r="K19" s="136"/>
      <c r="L19" s="85"/>
      <c r="M19" s="62"/>
      <c r="N19" s="62"/>
      <c r="O19" s="62">
        <v>3</v>
      </c>
      <c r="P19" s="62"/>
      <c r="Q19" s="131"/>
      <c r="R19" s="86" t="s">
        <v>17</v>
      </c>
      <c r="S19" s="133"/>
      <c r="T19" s="134"/>
      <c r="U19" s="134"/>
      <c r="V19" s="135"/>
      <c r="W19" s="136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ht="14.25" customHeight="1" thickBot="1" x14ac:dyDescent="0.2">
      <c r="D20" s="25">
        <v>3</v>
      </c>
      <c r="E20" s="132"/>
      <c r="F20" s="87" t="s">
        <v>42</v>
      </c>
      <c r="G20" s="141"/>
      <c r="H20" s="142"/>
      <c r="I20" s="142"/>
      <c r="J20" s="143"/>
      <c r="K20" s="137"/>
      <c r="L20" s="85"/>
      <c r="M20" s="62"/>
      <c r="N20" s="62"/>
      <c r="O20" s="62"/>
      <c r="P20" s="62">
        <v>3</v>
      </c>
      <c r="Q20" s="132"/>
      <c r="R20" s="87" t="s">
        <v>42</v>
      </c>
      <c r="S20" s="141"/>
      <c r="T20" s="142"/>
      <c r="U20" s="142"/>
      <c r="V20" s="143"/>
      <c r="W20" s="137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14.25" customHeight="1" x14ac:dyDescent="0.15">
      <c r="A21" s="25">
        <v>4</v>
      </c>
      <c r="E21" s="130">
        <v>4</v>
      </c>
      <c r="F21" s="86" t="s">
        <v>17</v>
      </c>
      <c r="G21" s="133"/>
      <c r="H21" s="134"/>
      <c r="I21" s="134"/>
      <c r="J21" s="135"/>
      <c r="K21" s="136"/>
      <c r="L21" s="85"/>
      <c r="M21" s="62">
        <v>4</v>
      </c>
      <c r="N21" s="62"/>
      <c r="O21" s="62"/>
      <c r="P21" s="62"/>
      <c r="Q21" s="130">
        <v>4</v>
      </c>
      <c r="R21" s="86" t="s">
        <v>17</v>
      </c>
      <c r="S21" s="133"/>
      <c r="T21" s="134"/>
      <c r="U21" s="134"/>
      <c r="V21" s="135"/>
      <c r="W21" s="136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ht="14.25" customHeight="1" thickBot="1" x14ac:dyDescent="0.2">
      <c r="B22" s="25">
        <v>4</v>
      </c>
      <c r="E22" s="131"/>
      <c r="F22" s="87" t="s">
        <v>48</v>
      </c>
      <c r="G22" s="141"/>
      <c r="H22" s="142"/>
      <c r="I22" s="142"/>
      <c r="J22" s="143"/>
      <c r="K22" s="137"/>
      <c r="L22" s="85"/>
      <c r="M22" s="62"/>
      <c r="N22" s="62">
        <v>4</v>
      </c>
      <c r="O22" s="62"/>
      <c r="P22" s="62"/>
      <c r="Q22" s="131"/>
      <c r="R22" s="87" t="s">
        <v>48</v>
      </c>
      <c r="S22" s="141"/>
      <c r="T22" s="142"/>
      <c r="U22" s="142"/>
      <c r="V22" s="143"/>
      <c r="W22" s="137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ht="14.25" customHeight="1" x14ac:dyDescent="0.15">
      <c r="C23" s="25">
        <v>4</v>
      </c>
      <c r="E23" s="131"/>
      <c r="F23" s="86" t="s">
        <v>17</v>
      </c>
      <c r="G23" s="133"/>
      <c r="H23" s="134"/>
      <c r="I23" s="134"/>
      <c r="J23" s="135"/>
      <c r="K23" s="136"/>
      <c r="L23" s="85"/>
      <c r="M23" s="62"/>
      <c r="N23" s="62"/>
      <c r="O23" s="62">
        <v>4</v>
      </c>
      <c r="P23" s="62"/>
      <c r="Q23" s="131"/>
      <c r="R23" s="86" t="s">
        <v>17</v>
      </c>
      <c r="S23" s="133"/>
      <c r="T23" s="134"/>
      <c r="U23" s="134"/>
      <c r="V23" s="135"/>
      <c r="W23" s="136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ht="14.25" customHeight="1" thickBot="1" x14ac:dyDescent="0.2">
      <c r="D24" s="25">
        <v>4</v>
      </c>
      <c r="E24" s="132"/>
      <c r="F24" s="87" t="s">
        <v>42</v>
      </c>
      <c r="G24" s="141"/>
      <c r="H24" s="142"/>
      <c r="I24" s="142"/>
      <c r="J24" s="143"/>
      <c r="K24" s="137"/>
      <c r="L24" s="85"/>
      <c r="M24" s="62"/>
      <c r="N24" s="62"/>
      <c r="O24" s="62"/>
      <c r="P24" s="62">
        <v>4</v>
      </c>
      <c r="Q24" s="132"/>
      <c r="R24" s="87" t="s">
        <v>42</v>
      </c>
      <c r="S24" s="141"/>
      <c r="T24" s="142"/>
      <c r="U24" s="142"/>
      <c r="V24" s="143"/>
      <c r="W24" s="137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ht="14.25" customHeight="1" x14ac:dyDescent="0.15">
      <c r="A25" s="25">
        <v>5</v>
      </c>
      <c r="E25" s="130">
        <v>5</v>
      </c>
      <c r="F25" s="86" t="s">
        <v>17</v>
      </c>
      <c r="G25" s="133"/>
      <c r="H25" s="134"/>
      <c r="I25" s="134"/>
      <c r="J25" s="135"/>
      <c r="K25" s="136"/>
      <c r="L25" s="85"/>
      <c r="M25" s="62">
        <v>5</v>
      </c>
      <c r="N25" s="62"/>
      <c r="O25" s="62"/>
      <c r="P25" s="62"/>
      <c r="Q25" s="130">
        <v>5</v>
      </c>
      <c r="R25" s="86" t="s">
        <v>17</v>
      </c>
      <c r="S25" s="133"/>
      <c r="T25" s="134"/>
      <c r="U25" s="134"/>
      <c r="V25" s="135"/>
      <c r="W25" s="136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ht="14.25" customHeight="1" thickBot="1" x14ac:dyDescent="0.2">
      <c r="B26" s="25">
        <v>5</v>
      </c>
      <c r="E26" s="131"/>
      <c r="F26" s="87" t="s">
        <v>48</v>
      </c>
      <c r="G26" s="141"/>
      <c r="H26" s="142"/>
      <c r="I26" s="142"/>
      <c r="J26" s="143"/>
      <c r="K26" s="137"/>
      <c r="L26" s="85"/>
      <c r="M26" s="62"/>
      <c r="N26" s="62">
        <v>5</v>
      </c>
      <c r="O26" s="62"/>
      <c r="P26" s="62"/>
      <c r="Q26" s="131"/>
      <c r="R26" s="87" t="s">
        <v>48</v>
      </c>
      <c r="S26" s="141"/>
      <c r="T26" s="142"/>
      <c r="U26" s="142"/>
      <c r="V26" s="143"/>
      <c r="W26" s="137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ht="14.25" customHeight="1" x14ac:dyDescent="0.15">
      <c r="C27" s="25">
        <v>5</v>
      </c>
      <c r="E27" s="131"/>
      <c r="F27" s="86" t="s">
        <v>17</v>
      </c>
      <c r="G27" s="133"/>
      <c r="H27" s="134"/>
      <c r="I27" s="134"/>
      <c r="J27" s="135"/>
      <c r="K27" s="136"/>
      <c r="L27" s="85"/>
      <c r="M27" s="62"/>
      <c r="N27" s="62"/>
      <c r="O27" s="62">
        <v>5</v>
      </c>
      <c r="P27" s="62"/>
      <c r="Q27" s="131"/>
      <c r="R27" s="86" t="s">
        <v>17</v>
      </c>
      <c r="S27" s="133"/>
      <c r="T27" s="134"/>
      <c r="U27" s="134"/>
      <c r="V27" s="135"/>
      <c r="W27" s="136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ht="14.25" customHeight="1" thickBot="1" x14ac:dyDescent="0.2">
      <c r="D28" s="25">
        <v>5</v>
      </c>
      <c r="E28" s="132"/>
      <c r="F28" s="87" t="s">
        <v>42</v>
      </c>
      <c r="G28" s="141"/>
      <c r="H28" s="142"/>
      <c r="I28" s="142"/>
      <c r="J28" s="143"/>
      <c r="K28" s="137"/>
      <c r="L28" s="85"/>
      <c r="M28" s="62"/>
      <c r="N28" s="62"/>
      <c r="O28" s="62"/>
      <c r="P28" s="62">
        <v>5</v>
      </c>
      <c r="Q28" s="132"/>
      <c r="R28" s="87" t="s">
        <v>42</v>
      </c>
      <c r="S28" s="141"/>
      <c r="T28" s="142"/>
      <c r="U28" s="142"/>
      <c r="V28" s="143"/>
      <c r="W28" s="137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ht="14.25" customHeight="1" x14ac:dyDescent="0.15">
      <c r="A29" s="25">
        <v>6</v>
      </c>
      <c r="E29" s="130">
        <v>6</v>
      </c>
      <c r="F29" s="86" t="s">
        <v>17</v>
      </c>
      <c r="G29" s="133"/>
      <c r="H29" s="134"/>
      <c r="I29" s="134"/>
      <c r="J29" s="135"/>
      <c r="K29" s="136"/>
      <c r="L29" s="85"/>
      <c r="M29" s="62">
        <v>6</v>
      </c>
      <c r="N29" s="62"/>
      <c r="O29" s="62"/>
      <c r="P29" s="62"/>
      <c r="Q29" s="130">
        <v>6</v>
      </c>
      <c r="R29" s="86" t="s">
        <v>17</v>
      </c>
      <c r="S29" s="133"/>
      <c r="T29" s="134"/>
      <c r="U29" s="134"/>
      <c r="V29" s="135"/>
      <c r="W29" s="136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ht="14.25" customHeight="1" thickBot="1" x14ac:dyDescent="0.2">
      <c r="B30" s="25">
        <v>6</v>
      </c>
      <c r="E30" s="131"/>
      <c r="F30" s="87" t="s">
        <v>48</v>
      </c>
      <c r="G30" s="141"/>
      <c r="H30" s="142"/>
      <c r="I30" s="142"/>
      <c r="J30" s="143"/>
      <c r="K30" s="137"/>
      <c r="L30" s="85"/>
      <c r="M30" s="62"/>
      <c r="N30" s="62">
        <v>6</v>
      </c>
      <c r="O30" s="62"/>
      <c r="P30" s="62"/>
      <c r="Q30" s="131"/>
      <c r="R30" s="87" t="s">
        <v>48</v>
      </c>
      <c r="S30" s="141"/>
      <c r="T30" s="142"/>
      <c r="U30" s="142"/>
      <c r="V30" s="143"/>
      <c r="W30" s="137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ht="14.25" customHeight="1" x14ac:dyDescent="0.15">
      <c r="C31" s="25">
        <v>6</v>
      </c>
      <c r="E31" s="131"/>
      <c r="F31" s="86" t="s">
        <v>17</v>
      </c>
      <c r="G31" s="133"/>
      <c r="H31" s="134"/>
      <c r="I31" s="134"/>
      <c r="J31" s="135"/>
      <c r="K31" s="136"/>
      <c r="L31" s="85"/>
      <c r="M31" s="62"/>
      <c r="N31" s="62"/>
      <c r="O31" s="62">
        <v>6</v>
      </c>
      <c r="P31" s="62"/>
      <c r="Q31" s="131"/>
      <c r="R31" s="86" t="s">
        <v>17</v>
      </c>
      <c r="S31" s="133"/>
      <c r="T31" s="134"/>
      <c r="U31" s="134"/>
      <c r="V31" s="135"/>
      <c r="W31" s="136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ht="14.25" customHeight="1" thickBot="1" x14ac:dyDescent="0.2">
      <c r="D32" s="25">
        <v>6</v>
      </c>
      <c r="E32" s="132"/>
      <c r="F32" s="87" t="s">
        <v>42</v>
      </c>
      <c r="G32" s="141"/>
      <c r="H32" s="142"/>
      <c r="I32" s="142"/>
      <c r="J32" s="143"/>
      <c r="K32" s="137"/>
      <c r="L32" s="85"/>
      <c r="M32" s="62"/>
      <c r="N32" s="62"/>
      <c r="O32" s="62"/>
      <c r="P32" s="62">
        <v>6</v>
      </c>
      <c r="Q32" s="132"/>
      <c r="R32" s="87" t="s">
        <v>42</v>
      </c>
      <c r="S32" s="141"/>
      <c r="T32" s="142"/>
      <c r="U32" s="142"/>
      <c r="V32" s="143"/>
      <c r="W32" s="137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ht="14.25" customHeight="1" x14ac:dyDescent="0.15">
      <c r="A33" s="25">
        <v>7</v>
      </c>
      <c r="E33" s="130">
        <v>7</v>
      </c>
      <c r="F33" s="86" t="s">
        <v>17</v>
      </c>
      <c r="G33" s="133"/>
      <c r="H33" s="134"/>
      <c r="I33" s="134"/>
      <c r="J33" s="135"/>
      <c r="K33" s="136"/>
      <c r="L33" s="85"/>
      <c r="M33" s="62">
        <v>7</v>
      </c>
      <c r="N33" s="62"/>
      <c r="O33" s="62"/>
      <c r="P33" s="62"/>
      <c r="Q33" s="130">
        <v>7</v>
      </c>
      <c r="R33" s="86" t="s">
        <v>17</v>
      </c>
      <c r="S33" s="133"/>
      <c r="T33" s="134"/>
      <c r="U33" s="134"/>
      <c r="V33" s="135"/>
      <c r="W33" s="136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1:33" ht="14.25" customHeight="1" thickBot="1" x14ac:dyDescent="0.2">
      <c r="B34" s="25">
        <v>7</v>
      </c>
      <c r="E34" s="131"/>
      <c r="F34" s="87" t="s">
        <v>48</v>
      </c>
      <c r="G34" s="141"/>
      <c r="H34" s="142"/>
      <c r="I34" s="142"/>
      <c r="J34" s="143"/>
      <c r="K34" s="137"/>
      <c r="L34" s="85"/>
      <c r="M34" s="62"/>
      <c r="N34" s="62">
        <v>7</v>
      </c>
      <c r="O34" s="62"/>
      <c r="P34" s="62"/>
      <c r="Q34" s="131"/>
      <c r="R34" s="87" t="s">
        <v>48</v>
      </c>
      <c r="S34" s="141"/>
      <c r="T34" s="142"/>
      <c r="U34" s="142"/>
      <c r="V34" s="143"/>
      <c r="W34" s="137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1:33" ht="14.25" customHeight="1" x14ac:dyDescent="0.15">
      <c r="C35" s="25">
        <v>7</v>
      </c>
      <c r="E35" s="131"/>
      <c r="F35" s="86" t="s">
        <v>17</v>
      </c>
      <c r="G35" s="133"/>
      <c r="H35" s="134"/>
      <c r="I35" s="134"/>
      <c r="J35" s="135"/>
      <c r="K35" s="136"/>
      <c r="L35" s="85"/>
      <c r="M35" s="62"/>
      <c r="N35" s="62"/>
      <c r="O35" s="62">
        <v>7</v>
      </c>
      <c r="P35" s="62"/>
      <c r="Q35" s="131"/>
      <c r="R35" s="86" t="s">
        <v>17</v>
      </c>
      <c r="S35" s="133"/>
      <c r="T35" s="134"/>
      <c r="U35" s="134"/>
      <c r="V35" s="135"/>
      <c r="W35" s="136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4.25" customHeight="1" thickBot="1" x14ac:dyDescent="0.2">
      <c r="D36" s="25">
        <v>7</v>
      </c>
      <c r="E36" s="132"/>
      <c r="F36" s="87" t="s">
        <v>42</v>
      </c>
      <c r="G36" s="141"/>
      <c r="H36" s="142"/>
      <c r="I36" s="142"/>
      <c r="J36" s="143"/>
      <c r="K36" s="137"/>
      <c r="L36" s="85"/>
      <c r="M36" s="62"/>
      <c r="N36" s="62"/>
      <c r="O36" s="62"/>
      <c r="P36" s="62">
        <v>7</v>
      </c>
      <c r="Q36" s="132"/>
      <c r="R36" s="87" t="s">
        <v>42</v>
      </c>
      <c r="S36" s="141"/>
      <c r="T36" s="142"/>
      <c r="U36" s="142"/>
      <c r="V36" s="143"/>
      <c r="W36" s="137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4.25" customHeight="1" x14ac:dyDescent="0.15">
      <c r="A37" s="25">
        <v>8</v>
      </c>
      <c r="E37" s="130">
        <v>8</v>
      </c>
      <c r="F37" s="86" t="s">
        <v>17</v>
      </c>
      <c r="G37" s="133"/>
      <c r="H37" s="134"/>
      <c r="I37" s="134"/>
      <c r="J37" s="135"/>
      <c r="K37" s="136"/>
      <c r="L37" s="85"/>
      <c r="M37" s="62">
        <v>8</v>
      </c>
      <c r="N37" s="62"/>
      <c r="O37" s="62"/>
      <c r="P37" s="62"/>
      <c r="Q37" s="130">
        <v>8</v>
      </c>
      <c r="R37" s="86" t="s">
        <v>17</v>
      </c>
      <c r="S37" s="133"/>
      <c r="T37" s="134"/>
      <c r="U37" s="134"/>
      <c r="V37" s="135"/>
      <c r="W37" s="136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1:33" ht="14.25" customHeight="1" thickBot="1" x14ac:dyDescent="0.2">
      <c r="B38" s="25">
        <v>8</v>
      </c>
      <c r="E38" s="131"/>
      <c r="F38" s="87" t="s">
        <v>48</v>
      </c>
      <c r="G38" s="141"/>
      <c r="H38" s="142"/>
      <c r="I38" s="142"/>
      <c r="J38" s="143"/>
      <c r="K38" s="137"/>
      <c r="L38" s="85"/>
      <c r="M38" s="62"/>
      <c r="N38" s="62">
        <v>8</v>
      </c>
      <c r="O38" s="62"/>
      <c r="P38" s="62"/>
      <c r="Q38" s="131"/>
      <c r="R38" s="87" t="s">
        <v>48</v>
      </c>
      <c r="S38" s="141"/>
      <c r="T38" s="142"/>
      <c r="U38" s="142"/>
      <c r="V38" s="143"/>
      <c r="W38" s="137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ht="14.25" customHeight="1" x14ac:dyDescent="0.15">
      <c r="C39" s="25">
        <v>8</v>
      </c>
      <c r="E39" s="131"/>
      <c r="F39" s="86" t="s">
        <v>17</v>
      </c>
      <c r="G39" s="133"/>
      <c r="H39" s="134"/>
      <c r="I39" s="134"/>
      <c r="J39" s="135"/>
      <c r="K39" s="136"/>
      <c r="L39" s="85"/>
      <c r="M39" s="62"/>
      <c r="N39" s="62"/>
      <c r="O39" s="62">
        <v>8</v>
      </c>
      <c r="P39" s="62"/>
      <c r="Q39" s="131"/>
      <c r="R39" s="86" t="s">
        <v>17</v>
      </c>
      <c r="S39" s="133"/>
      <c r="T39" s="134"/>
      <c r="U39" s="134"/>
      <c r="V39" s="135"/>
      <c r="W39" s="136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ht="14.25" customHeight="1" thickBot="1" x14ac:dyDescent="0.2">
      <c r="D40" s="25">
        <v>8</v>
      </c>
      <c r="E40" s="132"/>
      <c r="F40" s="87" t="s">
        <v>42</v>
      </c>
      <c r="G40" s="141"/>
      <c r="H40" s="142"/>
      <c r="I40" s="142"/>
      <c r="J40" s="143"/>
      <c r="K40" s="137"/>
      <c r="L40" s="85"/>
      <c r="M40" s="62"/>
      <c r="N40" s="62"/>
      <c r="O40" s="62"/>
      <c r="P40" s="62">
        <v>8</v>
      </c>
      <c r="Q40" s="132"/>
      <c r="R40" s="87" t="s">
        <v>42</v>
      </c>
      <c r="S40" s="141"/>
      <c r="T40" s="142"/>
      <c r="U40" s="142"/>
      <c r="V40" s="143"/>
      <c r="W40" s="137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ht="14.25" customHeight="1" x14ac:dyDescent="0.15">
      <c r="A41" s="25">
        <v>9</v>
      </c>
      <c r="E41" s="130">
        <v>9</v>
      </c>
      <c r="F41" s="86" t="s">
        <v>17</v>
      </c>
      <c r="G41" s="133"/>
      <c r="H41" s="134"/>
      <c r="I41" s="134"/>
      <c r="J41" s="135"/>
      <c r="K41" s="136"/>
      <c r="L41" s="85"/>
      <c r="M41" s="62">
        <v>9</v>
      </c>
      <c r="N41" s="62"/>
      <c r="O41" s="62"/>
      <c r="P41" s="62"/>
      <c r="Q41" s="130">
        <v>9</v>
      </c>
      <c r="R41" s="86" t="s">
        <v>17</v>
      </c>
      <c r="S41" s="133"/>
      <c r="T41" s="134"/>
      <c r="U41" s="134"/>
      <c r="V41" s="135"/>
      <c r="W41" s="136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ht="14.25" customHeight="1" thickBot="1" x14ac:dyDescent="0.2">
      <c r="B42" s="25">
        <v>9</v>
      </c>
      <c r="E42" s="131"/>
      <c r="F42" s="87" t="s">
        <v>48</v>
      </c>
      <c r="G42" s="141"/>
      <c r="H42" s="142"/>
      <c r="I42" s="142"/>
      <c r="J42" s="143"/>
      <c r="K42" s="137"/>
      <c r="L42" s="85"/>
      <c r="M42" s="62"/>
      <c r="N42" s="62">
        <v>9</v>
      </c>
      <c r="O42" s="62"/>
      <c r="P42" s="62"/>
      <c r="Q42" s="131"/>
      <c r="R42" s="87" t="s">
        <v>48</v>
      </c>
      <c r="S42" s="141"/>
      <c r="T42" s="142"/>
      <c r="U42" s="142"/>
      <c r="V42" s="143"/>
      <c r="W42" s="137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1:33" ht="14.25" customHeight="1" x14ac:dyDescent="0.15">
      <c r="C43" s="25">
        <v>9</v>
      </c>
      <c r="E43" s="131"/>
      <c r="F43" s="86" t="s">
        <v>17</v>
      </c>
      <c r="G43" s="133"/>
      <c r="H43" s="134"/>
      <c r="I43" s="134"/>
      <c r="J43" s="135"/>
      <c r="K43" s="136"/>
      <c r="L43" s="85"/>
      <c r="M43" s="62"/>
      <c r="N43" s="62"/>
      <c r="O43" s="62">
        <v>9</v>
      </c>
      <c r="P43" s="62"/>
      <c r="Q43" s="131"/>
      <c r="R43" s="86" t="s">
        <v>17</v>
      </c>
      <c r="S43" s="133"/>
      <c r="T43" s="134"/>
      <c r="U43" s="134"/>
      <c r="V43" s="135"/>
      <c r="W43" s="136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ht="14.25" customHeight="1" thickBot="1" x14ac:dyDescent="0.2">
      <c r="D44" s="25">
        <v>9</v>
      </c>
      <c r="E44" s="132"/>
      <c r="F44" s="87" t="s">
        <v>42</v>
      </c>
      <c r="G44" s="141"/>
      <c r="H44" s="142"/>
      <c r="I44" s="142"/>
      <c r="J44" s="143"/>
      <c r="K44" s="137"/>
      <c r="L44" s="85"/>
      <c r="M44" s="62"/>
      <c r="N44" s="62"/>
      <c r="O44" s="62"/>
      <c r="P44" s="62">
        <v>9</v>
      </c>
      <c r="Q44" s="132"/>
      <c r="R44" s="87" t="s">
        <v>42</v>
      </c>
      <c r="S44" s="141"/>
      <c r="T44" s="142"/>
      <c r="U44" s="142"/>
      <c r="V44" s="143"/>
      <c r="W44" s="137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14.25" customHeight="1" x14ac:dyDescent="0.15">
      <c r="A45" s="25">
        <v>10</v>
      </c>
      <c r="E45" s="130">
        <v>10</v>
      </c>
      <c r="F45" s="86" t="s">
        <v>17</v>
      </c>
      <c r="G45" s="133"/>
      <c r="H45" s="134"/>
      <c r="I45" s="134"/>
      <c r="J45" s="135"/>
      <c r="K45" s="136"/>
      <c r="L45" s="85"/>
      <c r="M45" s="62">
        <v>10</v>
      </c>
      <c r="N45" s="62"/>
      <c r="O45" s="62"/>
      <c r="P45" s="62"/>
      <c r="Q45" s="130">
        <v>10</v>
      </c>
      <c r="R45" s="86" t="s">
        <v>17</v>
      </c>
      <c r="S45" s="133"/>
      <c r="T45" s="134"/>
      <c r="U45" s="134"/>
      <c r="V45" s="135"/>
      <c r="W45" s="136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 ht="14.25" customHeight="1" thickBot="1" x14ac:dyDescent="0.2">
      <c r="B46" s="25">
        <v>10</v>
      </c>
      <c r="E46" s="131"/>
      <c r="F46" s="87" t="s">
        <v>48</v>
      </c>
      <c r="G46" s="141"/>
      <c r="H46" s="142"/>
      <c r="I46" s="142"/>
      <c r="J46" s="143"/>
      <c r="K46" s="137"/>
      <c r="L46" s="85"/>
      <c r="M46" s="62"/>
      <c r="N46" s="62">
        <v>10</v>
      </c>
      <c r="O46" s="62"/>
      <c r="P46" s="62"/>
      <c r="Q46" s="131"/>
      <c r="R46" s="87" t="s">
        <v>48</v>
      </c>
      <c r="S46" s="141"/>
      <c r="T46" s="142"/>
      <c r="U46" s="142"/>
      <c r="V46" s="143"/>
      <c r="W46" s="137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1:33" ht="14.25" customHeight="1" x14ac:dyDescent="0.15">
      <c r="C47" s="25">
        <v>10</v>
      </c>
      <c r="E47" s="131"/>
      <c r="F47" s="86" t="s">
        <v>17</v>
      </c>
      <c r="G47" s="133"/>
      <c r="H47" s="134"/>
      <c r="I47" s="134"/>
      <c r="J47" s="135"/>
      <c r="K47" s="136"/>
      <c r="L47" s="85"/>
      <c r="M47" s="62"/>
      <c r="N47" s="62"/>
      <c r="O47" s="62">
        <v>10</v>
      </c>
      <c r="P47" s="62"/>
      <c r="Q47" s="131"/>
      <c r="R47" s="86" t="s">
        <v>17</v>
      </c>
      <c r="S47" s="133"/>
      <c r="T47" s="134"/>
      <c r="U47" s="134"/>
      <c r="V47" s="135"/>
      <c r="W47" s="136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1:33" ht="14.25" customHeight="1" thickBot="1" x14ac:dyDescent="0.2">
      <c r="D48" s="25">
        <v>10</v>
      </c>
      <c r="E48" s="132"/>
      <c r="F48" s="87" t="s">
        <v>42</v>
      </c>
      <c r="G48" s="141"/>
      <c r="H48" s="142"/>
      <c r="I48" s="142"/>
      <c r="J48" s="143"/>
      <c r="K48" s="137"/>
      <c r="L48" s="85"/>
      <c r="M48" s="62"/>
      <c r="N48" s="62"/>
      <c r="O48" s="62"/>
      <c r="P48" s="62">
        <v>10</v>
      </c>
      <c r="Q48" s="132"/>
      <c r="R48" s="87" t="s">
        <v>42</v>
      </c>
      <c r="S48" s="141"/>
      <c r="T48" s="142"/>
      <c r="U48" s="142"/>
      <c r="V48" s="143"/>
      <c r="W48" s="137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1:33" ht="14.25" customHeight="1" x14ac:dyDescent="0.15">
      <c r="A49" s="25">
        <v>11</v>
      </c>
      <c r="E49" s="130">
        <v>11</v>
      </c>
      <c r="F49" s="86" t="s">
        <v>17</v>
      </c>
      <c r="G49" s="133"/>
      <c r="H49" s="134"/>
      <c r="I49" s="134"/>
      <c r="J49" s="135"/>
      <c r="K49" s="136"/>
      <c r="L49" s="85"/>
      <c r="M49" s="62">
        <v>11</v>
      </c>
      <c r="N49" s="62"/>
      <c r="O49" s="62"/>
      <c r="P49" s="62"/>
      <c r="Q49" s="130">
        <v>11</v>
      </c>
      <c r="R49" s="86" t="s">
        <v>17</v>
      </c>
      <c r="S49" s="133"/>
      <c r="T49" s="134"/>
      <c r="U49" s="134"/>
      <c r="V49" s="135"/>
      <c r="W49" s="136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1:33" ht="14.25" customHeight="1" thickBot="1" x14ac:dyDescent="0.2">
      <c r="B50" s="25">
        <v>11</v>
      </c>
      <c r="E50" s="131"/>
      <c r="F50" s="87" t="s">
        <v>48</v>
      </c>
      <c r="G50" s="141"/>
      <c r="H50" s="142"/>
      <c r="I50" s="142"/>
      <c r="J50" s="143"/>
      <c r="K50" s="137"/>
      <c r="L50" s="85"/>
      <c r="M50" s="62"/>
      <c r="N50" s="62">
        <v>11</v>
      </c>
      <c r="O50" s="62"/>
      <c r="P50" s="62"/>
      <c r="Q50" s="131"/>
      <c r="R50" s="87" t="s">
        <v>48</v>
      </c>
      <c r="S50" s="141"/>
      <c r="T50" s="142"/>
      <c r="U50" s="142"/>
      <c r="V50" s="143"/>
      <c r="W50" s="137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1:33" ht="14.25" customHeight="1" x14ac:dyDescent="0.15">
      <c r="C51" s="25">
        <v>11</v>
      </c>
      <c r="E51" s="131"/>
      <c r="F51" s="86" t="s">
        <v>17</v>
      </c>
      <c r="G51" s="133"/>
      <c r="H51" s="134"/>
      <c r="I51" s="134"/>
      <c r="J51" s="135"/>
      <c r="K51" s="136"/>
      <c r="L51" s="85"/>
      <c r="M51" s="62"/>
      <c r="N51" s="62"/>
      <c r="O51" s="62">
        <v>11</v>
      </c>
      <c r="P51" s="62"/>
      <c r="Q51" s="131"/>
      <c r="R51" s="86" t="s">
        <v>17</v>
      </c>
      <c r="S51" s="133"/>
      <c r="T51" s="134"/>
      <c r="U51" s="134"/>
      <c r="V51" s="135"/>
      <c r="W51" s="136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1:33" ht="14.25" customHeight="1" thickBot="1" x14ac:dyDescent="0.2">
      <c r="D52" s="25">
        <v>11</v>
      </c>
      <c r="E52" s="132"/>
      <c r="F52" s="87" t="s">
        <v>42</v>
      </c>
      <c r="G52" s="141"/>
      <c r="H52" s="142"/>
      <c r="I52" s="142"/>
      <c r="J52" s="143"/>
      <c r="K52" s="137"/>
      <c r="L52" s="85"/>
      <c r="M52" s="62"/>
      <c r="N52" s="62"/>
      <c r="O52" s="62"/>
      <c r="P52" s="62">
        <v>11</v>
      </c>
      <c r="Q52" s="132"/>
      <c r="R52" s="87" t="s">
        <v>42</v>
      </c>
      <c r="S52" s="141"/>
      <c r="T52" s="142"/>
      <c r="U52" s="142"/>
      <c r="V52" s="143"/>
      <c r="W52" s="137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1:33" ht="14.25" customHeight="1" x14ac:dyDescent="0.15">
      <c r="A53" s="25">
        <v>12</v>
      </c>
      <c r="E53" s="130">
        <v>12</v>
      </c>
      <c r="F53" s="86" t="s">
        <v>17</v>
      </c>
      <c r="G53" s="133"/>
      <c r="H53" s="134"/>
      <c r="I53" s="134"/>
      <c r="J53" s="135"/>
      <c r="K53" s="136"/>
      <c r="L53" s="85"/>
      <c r="M53" s="62">
        <v>12</v>
      </c>
      <c r="N53" s="62"/>
      <c r="O53" s="62"/>
      <c r="P53" s="62"/>
      <c r="Q53" s="130">
        <v>12</v>
      </c>
      <c r="R53" s="86" t="s">
        <v>17</v>
      </c>
      <c r="S53" s="133"/>
      <c r="T53" s="134"/>
      <c r="U53" s="134"/>
      <c r="V53" s="135"/>
      <c r="W53" s="136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1:33" ht="14.25" customHeight="1" thickBot="1" x14ac:dyDescent="0.2">
      <c r="B54" s="25">
        <v>12</v>
      </c>
      <c r="E54" s="131"/>
      <c r="F54" s="87" t="s">
        <v>48</v>
      </c>
      <c r="G54" s="141"/>
      <c r="H54" s="142"/>
      <c r="I54" s="142"/>
      <c r="J54" s="143"/>
      <c r="K54" s="137"/>
      <c r="L54" s="85"/>
      <c r="M54" s="62"/>
      <c r="N54" s="62">
        <v>12</v>
      </c>
      <c r="O54" s="62"/>
      <c r="P54" s="62"/>
      <c r="Q54" s="131"/>
      <c r="R54" s="87" t="s">
        <v>48</v>
      </c>
      <c r="S54" s="141"/>
      <c r="T54" s="142"/>
      <c r="U54" s="142"/>
      <c r="V54" s="143"/>
      <c r="W54" s="137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1:33" ht="14.25" customHeight="1" x14ac:dyDescent="0.15">
      <c r="C55" s="25">
        <v>12</v>
      </c>
      <c r="E55" s="131"/>
      <c r="F55" s="86" t="s">
        <v>17</v>
      </c>
      <c r="G55" s="133"/>
      <c r="H55" s="134"/>
      <c r="I55" s="134"/>
      <c r="J55" s="135"/>
      <c r="K55" s="136"/>
      <c r="L55" s="85"/>
      <c r="M55" s="62"/>
      <c r="N55" s="62"/>
      <c r="O55" s="62">
        <v>12</v>
      </c>
      <c r="P55" s="62"/>
      <c r="Q55" s="131"/>
      <c r="R55" s="86" t="s">
        <v>17</v>
      </c>
      <c r="S55" s="133"/>
      <c r="T55" s="134"/>
      <c r="U55" s="134"/>
      <c r="V55" s="135"/>
      <c r="W55" s="136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1:33" ht="14.25" customHeight="1" thickBot="1" x14ac:dyDescent="0.2">
      <c r="D56" s="25">
        <v>12</v>
      </c>
      <c r="E56" s="132"/>
      <c r="F56" s="87" t="s">
        <v>42</v>
      </c>
      <c r="G56" s="141"/>
      <c r="H56" s="142"/>
      <c r="I56" s="142"/>
      <c r="J56" s="143"/>
      <c r="K56" s="137"/>
      <c r="L56" s="85"/>
      <c r="M56" s="62"/>
      <c r="N56" s="62"/>
      <c r="O56" s="62"/>
      <c r="P56" s="62">
        <v>12</v>
      </c>
      <c r="Q56" s="132"/>
      <c r="R56" s="87" t="s">
        <v>42</v>
      </c>
      <c r="S56" s="141"/>
      <c r="T56" s="142"/>
      <c r="U56" s="142"/>
      <c r="V56" s="143"/>
      <c r="W56" s="137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1:33" ht="14.25" customHeight="1" x14ac:dyDescent="0.15">
      <c r="A57" s="25">
        <v>13</v>
      </c>
      <c r="E57" s="130">
        <v>13</v>
      </c>
      <c r="F57" s="86" t="s">
        <v>17</v>
      </c>
      <c r="G57" s="133"/>
      <c r="H57" s="134"/>
      <c r="I57" s="134"/>
      <c r="J57" s="135"/>
      <c r="K57" s="136"/>
      <c r="L57" s="85"/>
      <c r="M57" s="62">
        <v>13</v>
      </c>
      <c r="N57" s="62"/>
      <c r="O57" s="62"/>
      <c r="P57" s="62"/>
      <c r="Q57" s="130">
        <v>13</v>
      </c>
      <c r="R57" s="86" t="s">
        <v>17</v>
      </c>
      <c r="S57" s="133"/>
      <c r="T57" s="134"/>
      <c r="U57" s="134"/>
      <c r="V57" s="135"/>
      <c r="W57" s="136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1:33" ht="14.25" customHeight="1" thickBot="1" x14ac:dyDescent="0.2">
      <c r="B58" s="25">
        <v>13</v>
      </c>
      <c r="E58" s="131"/>
      <c r="F58" s="87" t="s">
        <v>48</v>
      </c>
      <c r="G58" s="141"/>
      <c r="H58" s="142"/>
      <c r="I58" s="142"/>
      <c r="J58" s="143"/>
      <c r="K58" s="137"/>
      <c r="L58" s="85"/>
      <c r="M58" s="62"/>
      <c r="N58" s="62">
        <v>13</v>
      </c>
      <c r="O58" s="62"/>
      <c r="P58" s="62"/>
      <c r="Q58" s="131"/>
      <c r="R58" s="87" t="s">
        <v>48</v>
      </c>
      <c r="S58" s="141"/>
      <c r="T58" s="142"/>
      <c r="U58" s="142"/>
      <c r="V58" s="143"/>
      <c r="W58" s="137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ht="14.25" customHeight="1" x14ac:dyDescent="0.15">
      <c r="C59" s="25">
        <v>13</v>
      </c>
      <c r="E59" s="131"/>
      <c r="F59" s="86" t="s">
        <v>17</v>
      </c>
      <c r="G59" s="133"/>
      <c r="H59" s="134"/>
      <c r="I59" s="134"/>
      <c r="J59" s="135"/>
      <c r="K59" s="136"/>
      <c r="L59" s="85"/>
      <c r="M59" s="62"/>
      <c r="N59" s="62"/>
      <c r="O59" s="62">
        <v>13</v>
      </c>
      <c r="P59" s="62"/>
      <c r="Q59" s="131"/>
      <c r="R59" s="86" t="s">
        <v>17</v>
      </c>
      <c r="S59" s="133"/>
      <c r="T59" s="134"/>
      <c r="U59" s="134"/>
      <c r="V59" s="135"/>
      <c r="W59" s="136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1:33" ht="14.25" customHeight="1" thickBot="1" x14ac:dyDescent="0.2">
      <c r="D60" s="25">
        <v>13</v>
      </c>
      <c r="E60" s="132"/>
      <c r="F60" s="87" t="s">
        <v>42</v>
      </c>
      <c r="G60" s="141"/>
      <c r="H60" s="142"/>
      <c r="I60" s="142"/>
      <c r="J60" s="143"/>
      <c r="K60" s="137"/>
      <c r="L60" s="85"/>
      <c r="M60" s="62"/>
      <c r="N60" s="62"/>
      <c r="O60" s="62"/>
      <c r="P60" s="62">
        <v>13</v>
      </c>
      <c r="Q60" s="132"/>
      <c r="R60" s="87" t="s">
        <v>42</v>
      </c>
      <c r="S60" s="141"/>
      <c r="T60" s="142"/>
      <c r="U60" s="142"/>
      <c r="V60" s="143"/>
      <c r="W60" s="137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1:33" ht="14.25" customHeight="1" x14ac:dyDescent="0.15">
      <c r="A61" s="25">
        <v>14</v>
      </c>
      <c r="E61" s="130">
        <v>14</v>
      </c>
      <c r="F61" s="86" t="s">
        <v>17</v>
      </c>
      <c r="G61" s="133"/>
      <c r="H61" s="134"/>
      <c r="I61" s="134"/>
      <c r="J61" s="135"/>
      <c r="K61" s="136"/>
      <c r="L61" s="85"/>
      <c r="M61" s="62">
        <v>14</v>
      </c>
      <c r="N61" s="62"/>
      <c r="O61" s="62"/>
      <c r="P61" s="62"/>
      <c r="Q61" s="130">
        <v>14</v>
      </c>
      <c r="R61" s="86" t="s">
        <v>17</v>
      </c>
      <c r="S61" s="133"/>
      <c r="T61" s="134"/>
      <c r="U61" s="134"/>
      <c r="V61" s="135"/>
      <c r="W61" s="136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1:33" ht="14.25" customHeight="1" thickBot="1" x14ac:dyDescent="0.2">
      <c r="B62" s="25">
        <v>14</v>
      </c>
      <c r="E62" s="131"/>
      <c r="F62" s="87" t="s">
        <v>48</v>
      </c>
      <c r="G62" s="141"/>
      <c r="H62" s="142"/>
      <c r="I62" s="142"/>
      <c r="J62" s="143"/>
      <c r="K62" s="137"/>
      <c r="L62" s="85"/>
      <c r="M62" s="62"/>
      <c r="N62" s="62">
        <v>14</v>
      </c>
      <c r="O62" s="62"/>
      <c r="P62" s="62"/>
      <c r="Q62" s="131"/>
      <c r="R62" s="87" t="s">
        <v>48</v>
      </c>
      <c r="S62" s="141"/>
      <c r="T62" s="142"/>
      <c r="U62" s="142"/>
      <c r="V62" s="143"/>
      <c r="W62" s="137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1:33" ht="14.25" customHeight="1" x14ac:dyDescent="0.15">
      <c r="C63" s="25">
        <v>14</v>
      </c>
      <c r="E63" s="131"/>
      <c r="F63" s="86" t="s">
        <v>17</v>
      </c>
      <c r="G63" s="133"/>
      <c r="H63" s="134"/>
      <c r="I63" s="134"/>
      <c r="J63" s="135"/>
      <c r="K63" s="136"/>
      <c r="L63" s="85"/>
      <c r="M63" s="62"/>
      <c r="N63" s="62"/>
      <c r="O63" s="62">
        <v>14</v>
      </c>
      <c r="P63" s="62"/>
      <c r="Q63" s="131"/>
      <c r="R63" s="86" t="s">
        <v>17</v>
      </c>
      <c r="S63" s="133"/>
      <c r="T63" s="134"/>
      <c r="U63" s="134"/>
      <c r="V63" s="135"/>
      <c r="W63" s="136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1:33" ht="14.25" customHeight="1" thickBot="1" x14ac:dyDescent="0.2">
      <c r="D64" s="25">
        <v>14</v>
      </c>
      <c r="E64" s="132"/>
      <c r="F64" s="87" t="s">
        <v>42</v>
      </c>
      <c r="G64" s="141"/>
      <c r="H64" s="142"/>
      <c r="I64" s="142"/>
      <c r="J64" s="143"/>
      <c r="K64" s="137"/>
      <c r="L64" s="85"/>
      <c r="M64" s="62"/>
      <c r="N64" s="62"/>
      <c r="O64" s="62"/>
      <c r="P64" s="62">
        <v>14</v>
      </c>
      <c r="Q64" s="132"/>
      <c r="R64" s="87" t="s">
        <v>42</v>
      </c>
      <c r="S64" s="141"/>
      <c r="T64" s="142"/>
      <c r="U64" s="142"/>
      <c r="V64" s="143"/>
      <c r="W64" s="137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1:33" ht="14.25" customHeight="1" x14ac:dyDescent="0.15">
      <c r="A65" s="25">
        <v>15</v>
      </c>
      <c r="E65" s="130">
        <v>15</v>
      </c>
      <c r="F65" s="86" t="s">
        <v>17</v>
      </c>
      <c r="G65" s="133"/>
      <c r="H65" s="134"/>
      <c r="I65" s="134"/>
      <c r="J65" s="135"/>
      <c r="K65" s="136"/>
      <c r="L65" s="85"/>
      <c r="M65" s="62">
        <v>15</v>
      </c>
      <c r="N65" s="62"/>
      <c r="O65" s="62"/>
      <c r="P65" s="62"/>
      <c r="Q65" s="130">
        <v>15</v>
      </c>
      <c r="R65" s="86" t="s">
        <v>17</v>
      </c>
      <c r="S65" s="133"/>
      <c r="T65" s="134"/>
      <c r="U65" s="134"/>
      <c r="V65" s="135"/>
      <c r="W65" s="136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3" ht="14.25" customHeight="1" thickBot="1" x14ac:dyDescent="0.2">
      <c r="B66" s="25">
        <v>15</v>
      </c>
      <c r="E66" s="131"/>
      <c r="F66" s="87" t="s">
        <v>48</v>
      </c>
      <c r="G66" s="141"/>
      <c r="H66" s="142"/>
      <c r="I66" s="142"/>
      <c r="J66" s="143"/>
      <c r="K66" s="137"/>
      <c r="L66" s="85"/>
      <c r="M66" s="62"/>
      <c r="N66" s="62">
        <v>15</v>
      </c>
      <c r="O66" s="62"/>
      <c r="P66" s="62"/>
      <c r="Q66" s="131"/>
      <c r="R66" s="87" t="s">
        <v>48</v>
      </c>
      <c r="S66" s="141"/>
      <c r="T66" s="142"/>
      <c r="U66" s="142"/>
      <c r="V66" s="143"/>
      <c r="W66" s="137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1:33" ht="14.25" customHeight="1" x14ac:dyDescent="0.15">
      <c r="C67" s="25">
        <v>15</v>
      </c>
      <c r="E67" s="131"/>
      <c r="F67" s="86" t="s">
        <v>17</v>
      </c>
      <c r="G67" s="133"/>
      <c r="H67" s="134"/>
      <c r="I67" s="134"/>
      <c r="J67" s="135"/>
      <c r="K67" s="136"/>
      <c r="L67" s="85"/>
      <c r="M67" s="62"/>
      <c r="N67" s="62"/>
      <c r="O67" s="62">
        <v>15</v>
      </c>
      <c r="P67" s="62"/>
      <c r="Q67" s="131"/>
      <c r="R67" s="86" t="s">
        <v>17</v>
      </c>
      <c r="S67" s="133"/>
      <c r="T67" s="134"/>
      <c r="U67" s="134"/>
      <c r="V67" s="135"/>
      <c r="W67" s="136"/>
      <c r="X67" s="62"/>
      <c r="Y67" s="62"/>
      <c r="Z67" s="62"/>
      <c r="AA67" s="62"/>
      <c r="AB67" s="62"/>
      <c r="AC67" s="62"/>
      <c r="AD67" s="62"/>
      <c r="AE67" s="62"/>
      <c r="AF67" s="62"/>
      <c r="AG67" s="62"/>
    </row>
    <row r="68" spans="1:33" ht="14.25" customHeight="1" thickBot="1" x14ac:dyDescent="0.2">
      <c r="D68" s="25">
        <v>15</v>
      </c>
      <c r="E68" s="132"/>
      <c r="F68" s="87" t="s">
        <v>42</v>
      </c>
      <c r="G68" s="141"/>
      <c r="H68" s="142"/>
      <c r="I68" s="142"/>
      <c r="J68" s="143"/>
      <c r="K68" s="137"/>
      <c r="L68" s="85"/>
      <c r="M68" s="62"/>
      <c r="N68" s="62"/>
      <c r="O68" s="62"/>
      <c r="P68" s="62">
        <v>15</v>
      </c>
      <c r="Q68" s="132"/>
      <c r="R68" s="87" t="s">
        <v>42</v>
      </c>
      <c r="S68" s="141"/>
      <c r="T68" s="142"/>
      <c r="U68" s="142"/>
      <c r="V68" s="143"/>
      <c r="W68" s="137"/>
      <c r="X68" s="62"/>
      <c r="Y68" s="62"/>
      <c r="Z68" s="62"/>
      <c r="AA68" s="62"/>
      <c r="AB68" s="62"/>
      <c r="AC68" s="62"/>
      <c r="AD68" s="62"/>
      <c r="AE68" s="62"/>
      <c r="AF68" s="62"/>
      <c r="AG68" s="62"/>
    </row>
    <row r="69" spans="1:33" ht="14.25" customHeight="1" x14ac:dyDescent="0.15">
      <c r="A69" s="25">
        <v>16</v>
      </c>
      <c r="E69" s="130">
        <v>16</v>
      </c>
      <c r="F69" s="86" t="s">
        <v>17</v>
      </c>
      <c r="G69" s="133"/>
      <c r="H69" s="134"/>
      <c r="I69" s="134"/>
      <c r="J69" s="135"/>
      <c r="K69" s="136"/>
      <c r="L69" s="85"/>
      <c r="M69" s="62">
        <v>16</v>
      </c>
      <c r="N69" s="62"/>
      <c r="O69" s="62"/>
      <c r="P69" s="62"/>
      <c r="Q69" s="130">
        <v>16</v>
      </c>
      <c r="R69" s="86" t="s">
        <v>17</v>
      </c>
      <c r="S69" s="133"/>
      <c r="T69" s="134"/>
      <c r="U69" s="134"/>
      <c r="V69" s="135"/>
      <c r="W69" s="136"/>
      <c r="X69" s="62"/>
      <c r="Y69" s="62"/>
      <c r="Z69" s="62"/>
      <c r="AA69" s="62"/>
      <c r="AB69" s="62"/>
      <c r="AC69" s="62"/>
      <c r="AD69" s="62"/>
      <c r="AE69" s="62"/>
      <c r="AF69" s="62"/>
      <c r="AG69" s="62"/>
    </row>
    <row r="70" spans="1:33" ht="14.25" customHeight="1" thickBot="1" x14ac:dyDescent="0.2">
      <c r="B70" s="25">
        <v>16</v>
      </c>
      <c r="E70" s="131"/>
      <c r="F70" s="87" t="s">
        <v>48</v>
      </c>
      <c r="G70" s="141"/>
      <c r="H70" s="142"/>
      <c r="I70" s="142"/>
      <c r="J70" s="143"/>
      <c r="K70" s="137"/>
      <c r="L70" s="85"/>
      <c r="M70" s="62"/>
      <c r="N70" s="62">
        <v>16</v>
      </c>
      <c r="O70" s="62"/>
      <c r="P70" s="62"/>
      <c r="Q70" s="131"/>
      <c r="R70" s="87" t="s">
        <v>48</v>
      </c>
      <c r="S70" s="141"/>
      <c r="T70" s="142"/>
      <c r="U70" s="142"/>
      <c r="V70" s="143"/>
      <c r="W70" s="137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1:33" ht="14.25" customHeight="1" x14ac:dyDescent="0.15">
      <c r="C71" s="25">
        <v>16</v>
      </c>
      <c r="E71" s="131"/>
      <c r="F71" s="86" t="s">
        <v>17</v>
      </c>
      <c r="G71" s="133"/>
      <c r="H71" s="134"/>
      <c r="I71" s="134"/>
      <c r="J71" s="135"/>
      <c r="K71" s="136"/>
      <c r="L71" s="85"/>
      <c r="M71" s="62"/>
      <c r="N71" s="62"/>
      <c r="O71" s="62">
        <v>16</v>
      </c>
      <c r="P71" s="62"/>
      <c r="Q71" s="131"/>
      <c r="R71" s="86" t="s">
        <v>17</v>
      </c>
      <c r="S71" s="133"/>
      <c r="T71" s="134"/>
      <c r="U71" s="134"/>
      <c r="V71" s="135"/>
      <c r="W71" s="136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1:33" ht="14.25" customHeight="1" thickBot="1" x14ac:dyDescent="0.2">
      <c r="D72" s="25">
        <v>16</v>
      </c>
      <c r="E72" s="132"/>
      <c r="F72" s="87" t="s">
        <v>42</v>
      </c>
      <c r="G72" s="141"/>
      <c r="H72" s="142"/>
      <c r="I72" s="142"/>
      <c r="J72" s="143"/>
      <c r="K72" s="137"/>
      <c r="L72" s="85"/>
      <c r="M72" s="62"/>
      <c r="N72" s="62"/>
      <c r="O72" s="62"/>
      <c r="P72" s="62">
        <v>16</v>
      </c>
      <c r="Q72" s="132"/>
      <c r="R72" s="87" t="s">
        <v>42</v>
      </c>
      <c r="S72" s="141"/>
      <c r="T72" s="142"/>
      <c r="U72" s="142"/>
      <c r="V72" s="143"/>
      <c r="W72" s="137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1:33" ht="14.25" customHeight="1" x14ac:dyDescent="0.15">
      <c r="A73" s="25">
        <v>17</v>
      </c>
      <c r="E73" s="130">
        <v>17</v>
      </c>
      <c r="F73" s="86" t="s">
        <v>17</v>
      </c>
      <c r="G73" s="133"/>
      <c r="H73" s="134"/>
      <c r="I73" s="134"/>
      <c r="J73" s="135"/>
      <c r="K73" s="136"/>
      <c r="L73" s="85"/>
      <c r="M73" s="62">
        <v>17</v>
      </c>
      <c r="N73" s="62"/>
      <c r="O73" s="62"/>
      <c r="P73" s="62"/>
      <c r="Q73" s="130">
        <v>17</v>
      </c>
      <c r="R73" s="86" t="s">
        <v>17</v>
      </c>
      <c r="S73" s="133"/>
      <c r="T73" s="134"/>
      <c r="U73" s="134"/>
      <c r="V73" s="135"/>
      <c r="W73" s="136"/>
      <c r="X73" s="62"/>
      <c r="Y73" s="62"/>
      <c r="Z73" s="62"/>
      <c r="AA73" s="62"/>
      <c r="AB73" s="62"/>
      <c r="AC73" s="62"/>
      <c r="AD73" s="62"/>
      <c r="AE73" s="62"/>
      <c r="AF73" s="62"/>
      <c r="AG73" s="62"/>
    </row>
    <row r="74" spans="1:33" ht="14.25" customHeight="1" thickBot="1" x14ac:dyDescent="0.2">
      <c r="B74" s="25">
        <v>17</v>
      </c>
      <c r="E74" s="131"/>
      <c r="F74" s="87" t="s">
        <v>48</v>
      </c>
      <c r="G74" s="141"/>
      <c r="H74" s="142"/>
      <c r="I74" s="142"/>
      <c r="J74" s="143"/>
      <c r="K74" s="137"/>
      <c r="L74" s="85"/>
      <c r="M74" s="62"/>
      <c r="N74" s="62">
        <v>17</v>
      </c>
      <c r="O74" s="62"/>
      <c r="P74" s="62"/>
      <c r="Q74" s="131"/>
      <c r="R74" s="87" t="s">
        <v>48</v>
      </c>
      <c r="S74" s="141"/>
      <c r="T74" s="142"/>
      <c r="U74" s="142"/>
      <c r="V74" s="143"/>
      <c r="W74" s="137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1:33" ht="14.25" customHeight="1" x14ac:dyDescent="0.15">
      <c r="C75" s="25">
        <v>17</v>
      </c>
      <c r="E75" s="131"/>
      <c r="F75" s="86" t="s">
        <v>17</v>
      </c>
      <c r="G75" s="133"/>
      <c r="H75" s="134"/>
      <c r="I75" s="134"/>
      <c r="J75" s="135"/>
      <c r="K75" s="136"/>
      <c r="L75" s="85"/>
      <c r="M75" s="62"/>
      <c r="N75" s="62"/>
      <c r="O75" s="62">
        <v>17</v>
      </c>
      <c r="P75" s="62"/>
      <c r="Q75" s="131"/>
      <c r="R75" s="86" t="s">
        <v>17</v>
      </c>
      <c r="S75" s="133"/>
      <c r="T75" s="134"/>
      <c r="U75" s="134"/>
      <c r="V75" s="135"/>
      <c r="W75" s="136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1:33" ht="14.25" customHeight="1" thickBot="1" x14ac:dyDescent="0.2">
      <c r="D76" s="25">
        <v>17</v>
      </c>
      <c r="E76" s="132"/>
      <c r="F76" s="87" t="s">
        <v>42</v>
      </c>
      <c r="G76" s="141"/>
      <c r="H76" s="142"/>
      <c r="I76" s="142"/>
      <c r="J76" s="143"/>
      <c r="K76" s="137"/>
      <c r="L76" s="85"/>
      <c r="M76" s="62"/>
      <c r="N76" s="62"/>
      <c r="O76" s="62"/>
      <c r="P76" s="62">
        <v>17</v>
      </c>
      <c r="Q76" s="132"/>
      <c r="R76" s="87" t="s">
        <v>42</v>
      </c>
      <c r="S76" s="141"/>
      <c r="T76" s="142"/>
      <c r="U76" s="142"/>
      <c r="V76" s="143"/>
      <c r="W76" s="137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1:33" ht="14.25" customHeight="1" x14ac:dyDescent="0.15">
      <c r="A77" s="25">
        <v>18</v>
      </c>
      <c r="E77" s="130">
        <v>18</v>
      </c>
      <c r="F77" s="86" t="s">
        <v>17</v>
      </c>
      <c r="G77" s="133"/>
      <c r="H77" s="134"/>
      <c r="I77" s="134"/>
      <c r="J77" s="135"/>
      <c r="K77" s="136"/>
      <c r="L77" s="85"/>
      <c r="M77" s="62">
        <v>18</v>
      </c>
      <c r="N77" s="62"/>
      <c r="O77" s="62"/>
      <c r="P77" s="62"/>
      <c r="Q77" s="130">
        <v>18</v>
      </c>
      <c r="R77" s="86" t="s">
        <v>17</v>
      </c>
      <c r="S77" s="133"/>
      <c r="T77" s="134"/>
      <c r="U77" s="134"/>
      <c r="V77" s="135"/>
      <c r="W77" s="136"/>
      <c r="X77" s="62"/>
      <c r="Y77" s="62"/>
      <c r="Z77" s="62"/>
      <c r="AA77" s="62"/>
      <c r="AB77" s="62"/>
      <c r="AC77" s="62"/>
      <c r="AD77" s="62"/>
      <c r="AE77" s="62"/>
      <c r="AF77" s="62"/>
      <c r="AG77" s="62"/>
    </row>
    <row r="78" spans="1:33" ht="14.25" customHeight="1" thickBot="1" x14ac:dyDescent="0.2">
      <c r="B78" s="25">
        <v>18</v>
      </c>
      <c r="E78" s="131"/>
      <c r="F78" s="87" t="s">
        <v>48</v>
      </c>
      <c r="G78" s="141"/>
      <c r="H78" s="142"/>
      <c r="I78" s="142"/>
      <c r="J78" s="143"/>
      <c r="K78" s="137"/>
      <c r="L78" s="85"/>
      <c r="M78" s="62"/>
      <c r="N78" s="62">
        <v>18</v>
      </c>
      <c r="O78" s="62"/>
      <c r="P78" s="62"/>
      <c r="Q78" s="131"/>
      <c r="R78" s="87" t="s">
        <v>48</v>
      </c>
      <c r="S78" s="141"/>
      <c r="T78" s="142"/>
      <c r="U78" s="142"/>
      <c r="V78" s="143"/>
      <c r="W78" s="137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1:33" ht="14.25" customHeight="1" x14ac:dyDescent="0.15">
      <c r="C79" s="25">
        <v>18</v>
      </c>
      <c r="E79" s="131"/>
      <c r="F79" s="86" t="s">
        <v>17</v>
      </c>
      <c r="G79" s="133"/>
      <c r="H79" s="134"/>
      <c r="I79" s="134"/>
      <c r="J79" s="135"/>
      <c r="K79" s="136"/>
      <c r="L79" s="85"/>
      <c r="M79" s="62"/>
      <c r="N79" s="62"/>
      <c r="O79" s="62">
        <v>18</v>
      </c>
      <c r="P79" s="62"/>
      <c r="Q79" s="131"/>
      <c r="R79" s="86" t="s">
        <v>17</v>
      </c>
      <c r="S79" s="133"/>
      <c r="T79" s="134"/>
      <c r="U79" s="134"/>
      <c r="V79" s="135"/>
      <c r="W79" s="136"/>
      <c r="X79" s="62"/>
      <c r="Y79" s="62"/>
      <c r="Z79" s="62"/>
      <c r="AA79" s="62"/>
      <c r="AB79" s="62"/>
      <c r="AC79" s="62"/>
      <c r="AD79" s="62"/>
      <c r="AE79" s="62"/>
      <c r="AF79" s="62"/>
      <c r="AG79" s="62"/>
    </row>
    <row r="80" spans="1:33" ht="14.25" customHeight="1" thickBot="1" x14ac:dyDescent="0.2">
      <c r="D80" s="25">
        <v>18</v>
      </c>
      <c r="E80" s="132"/>
      <c r="F80" s="87" t="s">
        <v>42</v>
      </c>
      <c r="G80" s="141"/>
      <c r="H80" s="142"/>
      <c r="I80" s="142"/>
      <c r="J80" s="143"/>
      <c r="K80" s="137"/>
      <c r="L80" s="85"/>
      <c r="M80" s="62"/>
      <c r="N80" s="62"/>
      <c r="O80" s="62"/>
      <c r="P80" s="62">
        <v>18</v>
      </c>
      <c r="Q80" s="132"/>
      <c r="R80" s="87" t="s">
        <v>42</v>
      </c>
      <c r="S80" s="141"/>
      <c r="T80" s="142"/>
      <c r="U80" s="142"/>
      <c r="V80" s="143"/>
      <c r="W80" s="137"/>
      <c r="X80" s="62"/>
      <c r="Y80" s="62"/>
      <c r="Z80" s="62"/>
      <c r="AA80" s="62"/>
      <c r="AB80" s="62"/>
      <c r="AC80" s="62"/>
      <c r="AD80" s="62"/>
      <c r="AE80" s="62"/>
      <c r="AF80" s="62"/>
      <c r="AG80" s="62"/>
    </row>
    <row r="81" spans="1:33" ht="14.25" customHeight="1" x14ac:dyDescent="0.15">
      <c r="A81" s="25">
        <v>19</v>
      </c>
      <c r="E81" s="130">
        <v>19</v>
      </c>
      <c r="F81" s="86" t="s">
        <v>17</v>
      </c>
      <c r="G81" s="133"/>
      <c r="H81" s="134"/>
      <c r="I81" s="134"/>
      <c r="J81" s="135"/>
      <c r="K81" s="136"/>
      <c r="L81" s="85"/>
      <c r="M81" s="62">
        <v>19</v>
      </c>
      <c r="N81" s="62"/>
      <c r="O81" s="62"/>
      <c r="P81" s="62"/>
      <c r="Q81" s="130">
        <v>19</v>
      </c>
      <c r="R81" s="86" t="s">
        <v>17</v>
      </c>
      <c r="S81" s="133"/>
      <c r="T81" s="134"/>
      <c r="U81" s="134"/>
      <c r="V81" s="135"/>
      <c r="W81" s="136"/>
      <c r="X81" s="62"/>
      <c r="Y81" s="62"/>
      <c r="Z81" s="62"/>
      <c r="AA81" s="62"/>
      <c r="AB81" s="62"/>
      <c r="AC81" s="62"/>
      <c r="AD81" s="62"/>
      <c r="AE81" s="62"/>
      <c r="AF81" s="62"/>
      <c r="AG81" s="62"/>
    </row>
    <row r="82" spans="1:33" ht="14.25" customHeight="1" thickBot="1" x14ac:dyDescent="0.2">
      <c r="B82" s="25">
        <v>19</v>
      </c>
      <c r="E82" s="131"/>
      <c r="F82" s="87" t="s">
        <v>48</v>
      </c>
      <c r="G82" s="141"/>
      <c r="H82" s="142"/>
      <c r="I82" s="142"/>
      <c r="J82" s="143"/>
      <c r="K82" s="137"/>
      <c r="L82" s="85"/>
      <c r="M82" s="62"/>
      <c r="N82" s="62">
        <v>19</v>
      </c>
      <c r="O82" s="62"/>
      <c r="P82" s="62"/>
      <c r="Q82" s="131"/>
      <c r="R82" s="87" t="s">
        <v>48</v>
      </c>
      <c r="S82" s="141"/>
      <c r="T82" s="142"/>
      <c r="U82" s="142"/>
      <c r="V82" s="143"/>
      <c r="W82" s="137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1:33" ht="14.25" customHeight="1" x14ac:dyDescent="0.15">
      <c r="C83" s="25">
        <v>19</v>
      </c>
      <c r="E83" s="131"/>
      <c r="F83" s="86" t="s">
        <v>17</v>
      </c>
      <c r="G83" s="133"/>
      <c r="H83" s="134"/>
      <c r="I83" s="134"/>
      <c r="J83" s="135"/>
      <c r="K83" s="136"/>
      <c r="L83" s="85"/>
      <c r="M83" s="62"/>
      <c r="N83" s="62"/>
      <c r="O83" s="62">
        <v>19</v>
      </c>
      <c r="P83" s="62"/>
      <c r="Q83" s="131"/>
      <c r="R83" s="86" t="s">
        <v>17</v>
      </c>
      <c r="S83" s="133"/>
      <c r="T83" s="134"/>
      <c r="U83" s="134"/>
      <c r="V83" s="135"/>
      <c r="W83" s="136"/>
      <c r="X83" s="62"/>
      <c r="Y83" s="62"/>
      <c r="Z83" s="62"/>
      <c r="AA83" s="62"/>
      <c r="AB83" s="62"/>
      <c r="AC83" s="62"/>
      <c r="AD83" s="62"/>
      <c r="AE83" s="62"/>
      <c r="AF83" s="62"/>
      <c r="AG83" s="62"/>
    </row>
    <row r="84" spans="1:33" ht="14.25" customHeight="1" thickBot="1" x14ac:dyDescent="0.2">
      <c r="D84" s="25">
        <v>19</v>
      </c>
      <c r="E84" s="132"/>
      <c r="F84" s="87" t="s">
        <v>42</v>
      </c>
      <c r="G84" s="141"/>
      <c r="H84" s="142"/>
      <c r="I84" s="142"/>
      <c r="J84" s="143"/>
      <c r="K84" s="137"/>
      <c r="L84" s="85"/>
      <c r="M84" s="62"/>
      <c r="N84" s="62"/>
      <c r="O84" s="62"/>
      <c r="P84" s="62">
        <v>19</v>
      </c>
      <c r="Q84" s="132"/>
      <c r="R84" s="87" t="s">
        <v>42</v>
      </c>
      <c r="S84" s="141"/>
      <c r="T84" s="142"/>
      <c r="U84" s="142"/>
      <c r="V84" s="143"/>
      <c r="W84" s="137"/>
      <c r="X84" s="62"/>
      <c r="Y84" s="62"/>
      <c r="Z84" s="62"/>
      <c r="AA84" s="62"/>
      <c r="AB84" s="62"/>
      <c r="AC84" s="62"/>
      <c r="AD84" s="62"/>
      <c r="AE84" s="62"/>
      <c r="AF84" s="62"/>
      <c r="AG84" s="62"/>
    </row>
    <row r="85" spans="1:33" ht="14.25" customHeight="1" x14ac:dyDescent="0.15">
      <c r="A85" s="25">
        <v>20</v>
      </c>
      <c r="E85" s="130">
        <v>20</v>
      </c>
      <c r="F85" s="86" t="s">
        <v>17</v>
      </c>
      <c r="G85" s="133"/>
      <c r="H85" s="134"/>
      <c r="I85" s="134"/>
      <c r="J85" s="135"/>
      <c r="K85" s="136"/>
      <c r="L85" s="85"/>
      <c r="M85" s="62">
        <v>20</v>
      </c>
      <c r="N85" s="62"/>
      <c r="O85" s="62"/>
      <c r="P85" s="62"/>
      <c r="Q85" s="130">
        <v>20</v>
      </c>
      <c r="R85" s="86" t="s">
        <v>17</v>
      </c>
      <c r="S85" s="133"/>
      <c r="T85" s="134"/>
      <c r="U85" s="134"/>
      <c r="V85" s="135"/>
      <c r="W85" s="136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1:33" ht="14.25" customHeight="1" thickBot="1" x14ac:dyDescent="0.2">
      <c r="B86" s="25">
        <v>20</v>
      </c>
      <c r="E86" s="131"/>
      <c r="F86" s="87" t="s">
        <v>48</v>
      </c>
      <c r="G86" s="141"/>
      <c r="H86" s="142"/>
      <c r="I86" s="142"/>
      <c r="J86" s="143"/>
      <c r="K86" s="137"/>
      <c r="L86" s="85"/>
      <c r="M86" s="62"/>
      <c r="N86" s="62">
        <v>20</v>
      </c>
      <c r="O86" s="62"/>
      <c r="P86" s="62"/>
      <c r="Q86" s="131"/>
      <c r="R86" s="87" t="s">
        <v>48</v>
      </c>
      <c r="S86" s="141"/>
      <c r="T86" s="142"/>
      <c r="U86" s="142"/>
      <c r="V86" s="143"/>
      <c r="W86" s="137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ht="14.25" customHeight="1" x14ac:dyDescent="0.15">
      <c r="C87" s="25">
        <v>20</v>
      </c>
      <c r="E87" s="131"/>
      <c r="F87" s="86" t="s">
        <v>17</v>
      </c>
      <c r="G87" s="133"/>
      <c r="H87" s="134"/>
      <c r="I87" s="134"/>
      <c r="J87" s="135"/>
      <c r="K87" s="136"/>
      <c r="L87" s="85"/>
      <c r="M87" s="62"/>
      <c r="N87" s="62"/>
      <c r="O87" s="62">
        <v>20</v>
      </c>
      <c r="P87" s="62"/>
      <c r="Q87" s="131"/>
      <c r="R87" s="86" t="s">
        <v>17</v>
      </c>
      <c r="S87" s="133"/>
      <c r="T87" s="134"/>
      <c r="U87" s="134"/>
      <c r="V87" s="135"/>
      <c r="W87" s="136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ht="14.25" customHeight="1" thickBot="1" x14ac:dyDescent="0.2">
      <c r="D88" s="25">
        <v>20</v>
      </c>
      <c r="E88" s="132"/>
      <c r="F88" s="87" t="s">
        <v>42</v>
      </c>
      <c r="G88" s="141"/>
      <c r="H88" s="142"/>
      <c r="I88" s="142"/>
      <c r="J88" s="143"/>
      <c r="K88" s="137"/>
      <c r="L88" s="85"/>
      <c r="M88" s="62"/>
      <c r="N88" s="62"/>
      <c r="O88" s="62"/>
      <c r="P88" s="62">
        <v>20</v>
      </c>
      <c r="Q88" s="132"/>
      <c r="R88" s="87" t="s">
        <v>42</v>
      </c>
      <c r="S88" s="141"/>
      <c r="T88" s="142"/>
      <c r="U88" s="142"/>
      <c r="V88" s="143"/>
      <c r="W88" s="137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1:33" ht="14.25" customHeight="1" x14ac:dyDescent="0.15">
      <c r="A89" s="25">
        <v>21</v>
      </c>
      <c r="E89" s="130">
        <v>21</v>
      </c>
      <c r="F89" s="86" t="s">
        <v>17</v>
      </c>
      <c r="G89" s="133"/>
      <c r="H89" s="134"/>
      <c r="I89" s="134"/>
      <c r="J89" s="135"/>
      <c r="K89" s="136"/>
      <c r="L89" s="85"/>
      <c r="M89" s="62">
        <v>21</v>
      </c>
      <c r="N89" s="62"/>
      <c r="O89" s="62"/>
      <c r="P89" s="62"/>
      <c r="Q89" s="130">
        <v>21</v>
      </c>
      <c r="R89" s="86" t="s">
        <v>17</v>
      </c>
      <c r="S89" s="133"/>
      <c r="T89" s="134"/>
      <c r="U89" s="134"/>
      <c r="V89" s="135"/>
      <c r="W89" s="136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1:33" ht="14.25" customHeight="1" thickBot="1" x14ac:dyDescent="0.2">
      <c r="B90" s="25">
        <v>21</v>
      </c>
      <c r="E90" s="131"/>
      <c r="F90" s="87" t="s">
        <v>48</v>
      </c>
      <c r="G90" s="141"/>
      <c r="H90" s="142"/>
      <c r="I90" s="142"/>
      <c r="J90" s="143"/>
      <c r="K90" s="137"/>
      <c r="L90" s="85"/>
      <c r="M90" s="62"/>
      <c r="N90" s="62">
        <v>21</v>
      </c>
      <c r="O90" s="62"/>
      <c r="P90" s="62"/>
      <c r="Q90" s="131"/>
      <c r="R90" s="87" t="s">
        <v>48</v>
      </c>
      <c r="S90" s="141"/>
      <c r="T90" s="142"/>
      <c r="U90" s="142"/>
      <c r="V90" s="143"/>
      <c r="W90" s="137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1:33" ht="14.25" customHeight="1" x14ac:dyDescent="0.15">
      <c r="C91" s="25">
        <v>21</v>
      </c>
      <c r="E91" s="131"/>
      <c r="F91" s="86" t="s">
        <v>17</v>
      </c>
      <c r="G91" s="133"/>
      <c r="H91" s="134"/>
      <c r="I91" s="134"/>
      <c r="J91" s="135"/>
      <c r="K91" s="136"/>
      <c r="L91" s="85"/>
      <c r="M91" s="62"/>
      <c r="N91" s="62"/>
      <c r="O91" s="62">
        <v>21</v>
      </c>
      <c r="P91" s="62"/>
      <c r="Q91" s="131"/>
      <c r="R91" s="86" t="s">
        <v>17</v>
      </c>
      <c r="S91" s="133"/>
      <c r="T91" s="134"/>
      <c r="U91" s="134"/>
      <c r="V91" s="135"/>
      <c r="W91" s="136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1:33" ht="14.25" customHeight="1" thickBot="1" x14ac:dyDescent="0.2">
      <c r="D92" s="25">
        <v>21</v>
      </c>
      <c r="E92" s="132"/>
      <c r="F92" s="87" t="s">
        <v>42</v>
      </c>
      <c r="G92" s="141"/>
      <c r="H92" s="142"/>
      <c r="I92" s="142"/>
      <c r="J92" s="143"/>
      <c r="K92" s="137"/>
      <c r="L92" s="85"/>
      <c r="M92" s="62"/>
      <c r="N92" s="62"/>
      <c r="O92" s="62"/>
      <c r="P92" s="62">
        <v>21</v>
      </c>
      <c r="Q92" s="132"/>
      <c r="R92" s="87" t="s">
        <v>42</v>
      </c>
      <c r="S92" s="141"/>
      <c r="T92" s="142"/>
      <c r="U92" s="142"/>
      <c r="V92" s="143"/>
      <c r="W92" s="137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1:33" ht="14.25" customHeight="1" x14ac:dyDescent="0.15">
      <c r="A93" s="25">
        <v>22</v>
      </c>
      <c r="E93" s="130">
        <v>22</v>
      </c>
      <c r="F93" s="86" t="s">
        <v>17</v>
      </c>
      <c r="G93" s="133"/>
      <c r="H93" s="134"/>
      <c r="I93" s="134"/>
      <c r="J93" s="135"/>
      <c r="K93" s="136"/>
      <c r="L93" s="85"/>
      <c r="M93" s="62">
        <v>22</v>
      </c>
      <c r="N93" s="62"/>
      <c r="O93" s="62"/>
      <c r="P93" s="62"/>
      <c r="Q93" s="130">
        <v>22</v>
      </c>
      <c r="R93" s="86" t="s">
        <v>17</v>
      </c>
      <c r="S93" s="133"/>
      <c r="T93" s="134"/>
      <c r="U93" s="134"/>
      <c r="V93" s="135"/>
      <c r="W93" s="136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1:33" ht="14.25" customHeight="1" thickBot="1" x14ac:dyDescent="0.2">
      <c r="B94" s="25">
        <v>22</v>
      </c>
      <c r="E94" s="131"/>
      <c r="F94" s="87" t="s">
        <v>48</v>
      </c>
      <c r="G94" s="141"/>
      <c r="H94" s="142"/>
      <c r="I94" s="142"/>
      <c r="J94" s="143"/>
      <c r="K94" s="137"/>
      <c r="L94" s="85"/>
      <c r="M94" s="62"/>
      <c r="N94" s="62">
        <v>22</v>
      </c>
      <c r="O94" s="62"/>
      <c r="P94" s="62"/>
      <c r="Q94" s="131"/>
      <c r="R94" s="87" t="s">
        <v>48</v>
      </c>
      <c r="S94" s="141"/>
      <c r="T94" s="142"/>
      <c r="U94" s="142"/>
      <c r="V94" s="143"/>
      <c r="W94" s="137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1:33" ht="14.25" customHeight="1" x14ac:dyDescent="0.15">
      <c r="C95" s="25">
        <v>22</v>
      </c>
      <c r="E95" s="131"/>
      <c r="F95" s="86" t="s">
        <v>17</v>
      </c>
      <c r="G95" s="133"/>
      <c r="H95" s="134"/>
      <c r="I95" s="134"/>
      <c r="J95" s="135"/>
      <c r="K95" s="136"/>
      <c r="L95" s="85"/>
      <c r="M95" s="62"/>
      <c r="N95" s="62"/>
      <c r="O95" s="62">
        <v>22</v>
      </c>
      <c r="P95" s="62"/>
      <c r="Q95" s="131"/>
      <c r="R95" s="86" t="s">
        <v>17</v>
      </c>
      <c r="S95" s="133"/>
      <c r="T95" s="134"/>
      <c r="U95" s="134"/>
      <c r="V95" s="135"/>
      <c r="W95" s="136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1:33" ht="14.25" customHeight="1" thickBot="1" x14ac:dyDescent="0.2">
      <c r="D96" s="25">
        <v>22</v>
      </c>
      <c r="E96" s="132"/>
      <c r="F96" s="87" t="s">
        <v>42</v>
      </c>
      <c r="G96" s="141"/>
      <c r="H96" s="142"/>
      <c r="I96" s="142"/>
      <c r="J96" s="143"/>
      <c r="K96" s="137"/>
      <c r="L96" s="85"/>
      <c r="M96" s="62"/>
      <c r="N96" s="62"/>
      <c r="O96" s="62"/>
      <c r="P96" s="62">
        <v>22</v>
      </c>
      <c r="Q96" s="132"/>
      <c r="R96" s="87" t="s">
        <v>42</v>
      </c>
      <c r="S96" s="141"/>
      <c r="T96" s="142"/>
      <c r="U96" s="142"/>
      <c r="V96" s="143"/>
      <c r="W96" s="137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1:33" ht="14.25" customHeight="1" x14ac:dyDescent="0.15">
      <c r="A97" s="25">
        <v>23</v>
      </c>
      <c r="E97" s="130">
        <v>23</v>
      </c>
      <c r="F97" s="86" t="s">
        <v>17</v>
      </c>
      <c r="G97" s="133"/>
      <c r="H97" s="134"/>
      <c r="I97" s="134"/>
      <c r="J97" s="135"/>
      <c r="K97" s="136"/>
      <c r="L97" s="85"/>
      <c r="M97" s="62">
        <v>23</v>
      </c>
      <c r="N97" s="62"/>
      <c r="O97" s="62"/>
      <c r="P97" s="62"/>
      <c r="Q97" s="130">
        <v>23</v>
      </c>
      <c r="R97" s="86" t="s">
        <v>17</v>
      </c>
      <c r="S97" s="133"/>
      <c r="T97" s="134"/>
      <c r="U97" s="134"/>
      <c r="V97" s="135"/>
      <c r="W97" s="136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1:33" ht="14.25" customHeight="1" thickBot="1" x14ac:dyDescent="0.2">
      <c r="B98" s="25">
        <v>23</v>
      </c>
      <c r="E98" s="131"/>
      <c r="F98" s="87" t="s">
        <v>48</v>
      </c>
      <c r="G98" s="141"/>
      <c r="H98" s="142"/>
      <c r="I98" s="142"/>
      <c r="J98" s="143"/>
      <c r="K98" s="137"/>
      <c r="L98" s="85"/>
      <c r="M98" s="62"/>
      <c r="N98" s="62">
        <v>23</v>
      </c>
      <c r="O98" s="62"/>
      <c r="P98" s="62"/>
      <c r="Q98" s="131"/>
      <c r="R98" s="87" t="s">
        <v>48</v>
      </c>
      <c r="S98" s="141"/>
      <c r="T98" s="142"/>
      <c r="U98" s="142"/>
      <c r="V98" s="143"/>
      <c r="W98" s="137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1:33" ht="14.25" customHeight="1" x14ac:dyDescent="0.15">
      <c r="C99" s="25">
        <v>23</v>
      </c>
      <c r="E99" s="131"/>
      <c r="F99" s="86" t="s">
        <v>17</v>
      </c>
      <c r="G99" s="133"/>
      <c r="H99" s="134"/>
      <c r="I99" s="134"/>
      <c r="J99" s="135"/>
      <c r="K99" s="136"/>
      <c r="L99" s="85"/>
      <c r="M99" s="62"/>
      <c r="N99" s="62"/>
      <c r="O99" s="62">
        <v>23</v>
      </c>
      <c r="P99" s="62"/>
      <c r="Q99" s="131"/>
      <c r="R99" s="86" t="s">
        <v>17</v>
      </c>
      <c r="S99" s="133"/>
      <c r="T99" s="134"/>
      <c r="U99" s="134"/>
      <c r="V99" s="135"/>
      <c r="W99" s="136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1:33" ht="14.25" customHeight="1" thickBot="1" x14ac:dyDescent="0.2">
      <c r="D100" s="25">
        <v>23</v>
      </c>
      <c r="E100" s="132"/>
      <c r="F100" s="87" t="s">
        <v>42</v>
      </c>
      <c r="G100" s="141"/>
      <c r="H100" s="142"/>
      <c r="I100" s="142"/>
      <c r="J100" s="143"/>
      <c r="K100" s="137"/>
      <c r="L100" s="85"/>
      <c r="M100" s="62"/>
      <c r="N100" s="62"/>
      <c r="O100" s="62"/>
      <c r="P100" s="62">
        <v>23</v>
      </c>
      <c r="Q100" s="132"/>
      <c r="R100" s="87" t="s">
        <v>42</v>
      </c>
      <c r="S100" s="141"/>
      <c r="T100" s="142"/>
      <c r="U100" s="142"/>
      <c r="V100" s="143"/>
      <c r="W100" s="137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1:33" ht="14.25" customHeight="1" x14ac:dyDescent="0.15">
      <c r="A101" s="25">
        <v>24</v>
      </c>
      <c r="E101" s="130">
        <v>24</v>
      </c>
      <c r="F101" s="86" t="s">
        <v>17</v>
      </c>
      <c r="G101" s="133"/>
      <c r="H101" s="134"/>
      <c r="I101" s="134"/>
      <c r="J101" s="135"/>
      <c r="K101" s="136"/>
      <c r="L101" s="85"/>
      <c r="M101" s="62">
        <v>24</v>
      </c>
      <c r="N101" s="62"/>
      <c r="O101" s="62"/>
      <c r="P101" s="62"/>
      <c r="Q101" s="130">
        <v>24</v>
      </c>
      <c r="R101" s="86" t="s">
        <v>17</v>
      </c>
      <c r="S101" s="133"/>
      <c r="T101" s="134"/>
      <c r="U101" s="134"/>
      <c r="V101" s="135"/>
      <c r="W101" s="136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1:33" ht="14.25" customHeight="1" thickBot="1" x14ac:dyDescent="0.2">
      <c r="B102" s="25">
        <v>24</v>
      </c>
      <c r="E102" s="131"/>
      <c r="F102" s="87" t="s">
        <v>48</v>
      </c>
      <c r="G102" s="141"/>
      <c r="H102" s="142"/>
      <c r="I102" s="142"/>
      <c r="J102" s="143"/>
      <c r="K102" s="137"/>
      <c r="L102" s="85"/>
      <c r="M102" s="62"/>
      <c r="N102" s="62">
        <v>24</v>
      </c>
      <c r="O102" s="62"/>
      <c r="P102" s="62"/>
      <c r="Q102" s="131"/>
      <c r="R102" s="87" t="s">
        <v>48</v>
      </c>
      <c r="S102" s="141"/>
      <c r="T102" s="142"/>
      <c r="U102" s="142"/>
      <c r="V102" s="143"/>
      <c r="W102" s="137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1:33" ht="14.25" customHeight="1" x14ac:dyDescent="0.15">
      <c r="C103" s="25">
        <v>24</v>
      </c>
      <c r="E103" s="131"/>
      <c r="F103" s="86" t="s">
        <v>17</v>
      </c>
      <c r="G103" s="133"/>
      <c r="H103" s="134"/>
      <c r="I103" s="134"/>
      <c r="J103" s="135"/>
      <c r="K103" s="136"/>
      <c r="L103" s="85"/>
      <c r="M103" s="62"/>
      <c r="N103" s="62"/>
      <c r="O103" s="62">
        <v>24</v>
      </c>
      <c r="P103" s="62"/>
      <c r="Q103" s="131"/>
      <c r="R103" s="86" t="s">
        <v>17</v>
      </c>
      <c r="S103" s="133"/>
      <c r="T103" s="134"/>
      <c r="U103" s="134"/>
      <c r="V103" s="135"/>
      <c r="W103" s="136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1:33" ht="14.25" customHeight="1" thickBot="1" x14ac:dyDescent="0.2">
      <c r="D104" s="25">
        <v>24</v>
      </c>
      <c r="E104" s="132"/>
      <c r="F104" s="87" t="s">
        <v>42</v>
      </c>
      <c r="G104" s="141"/>
      <c r="H104" s="142"/>
      <c r="I104" s="142"/>
      <c r="J104" s="143"/>
      <c r="K104" s="137"/>
      <c r="L104" s="85"/>
      <c r="M104" s="62"/>
      <c r="N104" s="62"/>
      <c r="O104" s="62"/>
      <c r="P104" s="62">
        <v>24</v>
      </c>
      <c r="Q104" s="132"/>
      <c r="R104" s="87" t="s">
        <v>42</v>
      </c>
      <c r="S104" s="141"/>
      <c r="T104" s="142"/>
      <c r="U104" s="142"/>
      <c r="V104" s="143"/>
      <c r="W104" s="137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1:33" ht="14.25" customHeight="1" x14ac:dyDescent="0.15">
      <c r="A105" s="25">
        <v>25</v>
      </c>
      <c r="E105" s="130">
        <v>25</v>
      </c>
      <c r="F105" s="86" t="s">
        <v>17</v>
      </c>
      <c r="G105" s="133"/>
      <c r="H105" s="134"/>
      <c r="I105" s="134"/>
      <c r="J105" s="135"/>
      <c r="K105" s="136"/>
      <c r="L105" s="85"/>
      <c r="M105" s="62">
        <v>25</v>
      </c>
      <c r="N105" s="62"/>
      <c r="O105" s="62"/>
      <c r="P105" s="62"/>
      <c r="Q105" s="130">
        <v>25</v>
      </c>
      <c r="R105" s="86" t="s">
        <v>17</v>
      </c>
      <c r="S105" s="133"/>
      <c r="T105" s="134"/>
      <c r="U105" s="134"/>
      <c r="V105" s="135"/>
      <c r="W105" s="136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1:33" ht="14.25" customHeight="1" thickBot="1" x14ac:dyDescent="0.2">
      <c r="B106" s="25">
        <v>25</v>
      </c>
      <c r="E106" s="131"/>
      <c r="F106" s="87" t="s">
        <v>48</v>
      </c>
      <c r="G106" s="141"/>
      <c r="H106" s="142"/>
      <c r="I106" s="142"/>
      <c r="J106" s="143"/>
      <c r="K106" s="137"/>
      <c r="L106" s="85"/>
      <c r="M106" s="62"/>
      <c r="N106" s="62">
        <v>25</v>
      </c>
      <c r="O106" s="62"/>
      <c r="P106" s="62"/>
      <c r="Q106" s="131"/>
      <c r="R106" s="87" t="s">
        <v>48</v>
      </c>
      <c r="S106" s="141"/>
      <c r="T106" s="142"/>
      <c r="U106" s="142"/>
      <c r="V106" s="143"/>
      <c r="W106" s="137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1:33" ht="14.25" customHeight="1" x14ac:dyDescent="0.15">
      <c r="C107" s="25">
        <v>25</v>
      </c>
      <c r="E107" s="131"/>
      <c r="F107" s="86" t="s">
        <v>17</v>
      </c>
      <c r="G107" s="133"/>
      <c r="H107" s="134"/>
      <c r="I107" s="134"/>
      <c r="J107" s="135"/>
      <c r="K107" s="136"/>
      <c r="L107" s="85"/>
      <c r="M107" s="62"/>
      <c r="N107" s="62"/>
      <c r="O107" s="62">
        <v>25</v>
      </c>
      <c r="P107" s="62"/>
      <c r="Q107" s="131"/>
      <c r="R107" s="86" t="s">
        <v>17</v>
      </c>
      <c r="S107" s="133"/>
      <c r="T107" s="134"/>
      <c r="U107" s="134"/>
      <c r="V107" s="135"/>
      <c r="W107" s="136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  <row r="108" spans="1:33" ht="14.25" customHeight="1" thickBot="1" x14ac:dyDescent="0.2">
      <c r="D108" s="25">
        <v>25</v>
      </c>
      <c r="E108" s="132"/>
      <c r="F108" s="87" t="s">
        <v>42</v>
      </c>
      <c r="G108" s="141"/>
      <c r="H108" s="142"/>
      <c r="I108" s="142"/>
      <c r="J108" s="143"/>
      <c r="K108" s="137"/>
      <c r="L108" s="85"/>
      <c r="M108" s="62"/>
      <c r="N108" s="62"/>
      <c r="O108" s="62"/>
      <c r="P108" s="62">
        <v>25</v>
      </c>
      <c r="Q108" s="132"/>
      <c r="R108" s="87" t="s">
        <v>42</v>
      </c>
      <c r="S108" s="141"/>
      <c r="T108" s="142"/>
      <c r="U108" s="142"/>
      <c r="V108" s="143"/>
      <c r="W108" s="137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</row>
    <row r="109" spans="1:33" ht="14.25" customHeight="1" x14ac:dyDescent="0.15">
      <c r="A109" s="25">
        <v>26</v>
      </c>
      <c r="E109" s="130">
        <v>26</v>
      </c>
      <c r="F109" s="86" t="s">
        <v>17</v>
      </c>
      <c r="G109" s="133"/>
      <c r="H109" s="134"/>
      <c r="I109" s="134"/>
      <c r="J109" s="135"/>
      <c r="K109" s="136"/>
      <c r="L109" s="85"/>
      <c r="M109" s="62">
        <v>26</v>
      </c>
      <c r="N109" s="62"/>
      <c r="O109" s="62"/>
      <c r="P109" s="62"/>
      <c r="Q109" s="130">
        <v>26</v>
      </c>
      <c r="R109" s="86" t="s">
        <v>17</v>
      </c>
      <c r="S109" s="133"/>
      <c r="T109" s="134"/>
      <c r="U109" s="134"/>
      <c r="V109" s="135"/>
      <c r="W109" s="136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1:33" ht="14.25" customHeight="1" thickBot="1" x14ac:dyDescent="0.2">
      <c r="B110" s="25">
        <v>26</v>
      </c>
      <c r="E110" s="131"/>
      <c r="F110" s="87" t="s">
        <v>48</v>
      </c>
      <c r="G110" s="141"/>
      <c r="H110" s="142"/>
      <c r="I110" s="142"/>
      <c r="J110" s="143"/>
      <c r="K110" s="137"/>
      <c r="L110" s="85"/>
      <c r="M110" s="62"/>
      <c r="N110" s="62">
        <v>26</v>
      </c>
      <c r="O110" s="62"/>
      <c r="P110" s="62"/>
      <c r="Q110" s="131"/>
      <c r="R110" s="87" t="s">
        <v>48</v>
      </c>
      <c r="S110" s="141"/>
      <c r="T110" s="142"/>
      <c r="U110" s="142"/>
      <c r="V110" s="143"/>
      <c r="W110" s="137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1:33" ht="14.25" customHeight="1" x14ac:dyDescent="0.15">
      <c r="C111" s="25">
        <v>26</v>
      </c>
      <c r="E111" s="131"/>
      <c r="F111" s="86" t="s">
        <v>17</v>
      </c>
      <c r="G111" s="133"/>
      <c r="H111" s="134"/>
      <c r="I111" s="134"/>
      <c r="J111" s="135"/>
      <c r="K111" s="136"/>
      <c r="L111" s="85"/>
      <c r="M111" s="62"/>
      <c r="N111" s="62"/>
      <c r="O111" s="62">
        <v>26</v>
      </c>
      <c r="P111" s="62"/>
      <c r="Q111" s="131"/>
      <c r="R111" s="86" t="s">
        <v>17</v>
      </c>
      <c r="S111" s="133"/>
      <c r="T111" s="134"/>
      <c r="U111" s="134"/>
      <c r="V111" s="135"/>
      <c r="W111" s="136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</row>
    <row r="112" spans="1:33" ht="14.25" customHeight="1" thickBot="1" x14ac:dyDescent="0.2">
      <c r="D112" s="25">
        <v>26</v>
      </c>
      <c r="E112" s="132"/>
      <c r="F112" s="87" t="s">
        <v>42</v>
      </c>
      <c r="G112" s="141"/>
      <c r="H112" s="142"/>
      <c r="I112" s="142"/>
      <c r="J112" s="143"/>
      <c r="K112" s="137"/>
      <c r="L112" s="85"/>
      <c r="M112" s="62"/>
      <c r="N112" s="62"/>
      <c r="O112" s="62"/>
      <c r="P112" s="62">
        <v>26</v>
      </c>
      <c r="Q112" s="132"/>
      <c r="R112" s="87" t="s">
        <v>42</v>
      </c>
      <c r="S112" s="141"/>
      <c r="T112" s="142"/>
      <c r="U112" s="142"/>
      <c r="V112" s="143"/>
      <c r="W112" s="137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1:33" ht="14.25" customHeight="1" x14ac:dyDescent="0.15">
      <c r="A113" s="25">
        <v>27</v>
      </c>
      <c r="E113" s="130">
        <v>27</v>
      </c>
      <c r="F113" s="86" t="s">
        <v>17</v>
      </c>
      <c r="G113" s="133"/>
      <c r="H113" s="134"/>
      <c r="I113" s="134"/>
      <c r="J113" s="135"/>
      <c r="K113" s="136"/>
      <c r="L113" s="85"/>
      <c r="M113" s="62">
        <v>27</v>
      </c>
      <c r="N113" s="62"/>
      <c r="O113" s="62"/>
      <c r="P113" s="62"/>
      <c r="Q113" s="130">
        <v>27</v>
      </c>
      <c r="R113" s="86" t="s">
        <v>17</v>
      </c>
      <c r="S113" s="133"/>
      <c r="T113" s="134"/>
      <c r="U113" s="134"/>
      <c r="V113" s="135"/>
      <c r="W113" s="136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1:33" ht="14.25" customHeight="1" thickBot="1" x14ac:dyDescent="0.2">
      <c r="B114" s="25">
        <v>27</v>
      </c>
      <c r="E114" s="131"/>
      <c r="F114" s="87" t="s">
        <v>48</v>
      </c>
      <c r="G114" s="141"/>
      <c r="H114" s="142"/>
      <c r="I114" s="142"/>
      <c r="J114" s="143"/>
      <c r="K114" s="137"/>
      <c r="L114" s="85"/>
      <c r="M114" s="62"/>
      <c r="N114" s="62">
        <v>27</v>
      </c>
      <c r="O114" s="62"/>
      <c r="P114" s="62"/>
      <c r="Q114" s="131"/>
      <c r="R114" s="87" t="s">
        <v>48</v>
      </c>
      <c r="S114" s="141"/>
      <c r="T114" s="142"/>
      <c r="U114" s="142"/>
      <c r="V114" s="143"/>
      <c r="W114" s="137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1:33" ht="14.25" customHeight="1" x14ac:dyDescent="0.15">
      <c r="C115" s="25">
        <v>27</v>
      </c>
      <c r="E115" s="131"/>
      <c r="F115" s="86" t="s">
        <v>17</v>
      </c>
      <c r="G115" s="133"/>
      <c r="H115" s="134"/>
      <c r="I115" s="134"/>
      <c r="J115" s="135"/>
      <c r="K115" s="136"/>
      <c r="L115" s="85"/>
      <c r="M115" s="62"/>
      <c r="N115" s="62"/>
      <c r="O115" s="62">
        <v>27</v>
      </c>
      <c r="P115" s="62"/>
      <c r="Q115" s="131"/>
      <c r="R115" s="86" t="s">
        <v>17</v>
      </c>
      <c r="S115" s="133"/>
      <c r="T115" s="134"/>
      <c r="U115" s="134"/>
      <c r="V115" s="135"/>
      <c r="W115" s="136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1:33" ht="14.25" customHeight="1" thickBot="1" x14ac:dyDescent="0.2">
      <c r="D116" s="25">
        <v>27</v>
      </c>
      <c r="E116" s="132"/>
      <c r="F116" s="87" t="s">
        <v>42</v>
      </c>
      <c r="G116" s="141"/>
      <c r="H116" s="142"/>
      <c r="I116" s="142"/>
      <c r="J116" s="143"/>
      <c r="K116" s="137"/>
      <c r="L116" s="85"/>
      <c r="M116" s="62"/>
      <c r="N116" s="62"/>
      <c r="O116" s="62"/>
      <c r="P116" s="62">
        <v>27</v>
      </c>
      <c r="Q116" s="132"/>
      <c r="R116" s="87" t="s">
        <v>42</v>
      </c>
      <c r="S116" s="141"/>
      <c r="T116" s="142"/>
      <c r="U116" s="142"/>
      <c r="V116" s="143"/>
      <c r="W116" s="137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1:33" ht="14.25" customHeight="1" x14ac:dyDescent="0.15">
      <c r="A117" s="25">
        <v>28</v>
      </c>
      <c r="E117" s="130">
        <v>28</v>
      </c>
      <c r="F117" s="86" t="s">
        <v>17</v>
      </c>
      <c r="G117" s="133"/>
      <c r="H117" s="134"/>
      <c r="I117" s="134"/>
      <c r="J117" s="135"/>
      <c r="K117" s="136"/>
      <c r="L117" s="85"/>
      <c r="M117" s="62">
        <v>28</v>
      </c>
      <c r="N117" s="62"/>
      <c r="O117" s="62"/>
      <c r="P117" s="62"/>
      <c r="Q117" s="130">
        <v>28</v>
      </c>
      <c r="R117" s="86" t="s">
        <v>17</v>
      </c>
      <c r="S117" s="133"/>
      <c r="T117" s="134"/>
      <c r="U117" s="134"/>
      <c r="V117" s="135"/>
      <c r="W117" s="136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1:33" ht="14.25" customHeight="1" thickBot="1" x14ac:dyDescent="0.2">
      <c r="B118" s="25">
        <v>28</v>
      </c>
      <c r="E118" s="131"/>
      <c r="F118" s="87" t="s">
        <v>48</v>
      </c>
      <c r="G118" s="141"/>
      <c r="H118" s="142"/>
      <c r="I118" s="142"/>
      <c r="J118" s="143"/>
      <c r="K118" s="137"/>
      <c r="L118" s="85"/>
      <c r="M118" s="62"/>
      <c r="N118" s="62">
        <v>28</v>
      </c>
      <c r="O118" s="62"/>
      <c r="P118" s="62"/>
      <c r="Q118" s="131"/>
      <c r="R118" s="87" t="s">
        <v>48</v>
      </c>
      <c r="S118" s="141"/>
      <c r="T118" s="142"/>
      <c r="U118" s="142"/>
      <c r="V118" s="143"/>
      <c r="W118" s="137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</row>
    <row r="119" spans="1:33" ht="14.25" customHeight="1" x14ac:dyDescent="0.15">
      <c r="C119" s="25">
        <v>28</v>
      </c>
      <c r="E119" s="131"/>
      <c r="F119" s="86" t="s">
        <v>17</v>
      </c>
      <c r="G119" s="133"/>
      <c r="H119" s="134"/>
      <c r="I119" s="134"/>
      <c r="J119" s="135"/>
      <c r="K119" s="136"/>
      <c r="L119" s="85"/>
      <c r="M119" s="62"/>
      <c r="N119" s="62"/>
      <c r="O119" s="62">
        <v>28</v>
      </c>
      <c r="P119" s="62"/>
      <c r="Q119" s="131"/>
      <c r="R119" s="86" t="s">
        <v>17</v>
      </c>
      <c r="S119" s="133"/>
      <c r="T119" s="134"/>
      <c r="U119" s="134"/>
      <c r="V119" s="135"/>
      <c r="W119" s="13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1:33" ht="14.25" customHeight="1" thickBot="1" x14ac:dyDescent="0.2">
      <c r="D120" s="25">
        <v>28</v>
      </c>
      <c r="E120" s="132"/>
      <c r="F120" s="87" t="s">
        <v>42</v>
      </c>
      <c r="G120" s="141"/>
      <c r="H120" s="142"/>
      <c r="I120" s="142"/>
      <c r="J120" s="143"/>
      <c r="K120" s="137"/>
      <c r="L120" s="85"/>
      <c r="M120" s="62"/>
      <c r="N120" s="62"/>
      <c r="O120" s="62"/>
      <c r="P120" s="62">
        <v>28</v>
      </c>
      <c r="Q120" s="132"/>
      <c r="R120" s="87" t="s">
        <v>42</v>
      </c>
      <c r="S120" s="141"/>
      <c r="T120" s="142"/>
      <c r="U120" s="142"/>
      <c r="V120" s="143"/>
      <c r="W120" s="137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1:33" ht="14.25" customHeight="1" x14ac:dyDescent="0.15">
      <c r="A121" s="25">
        <v>29</v>
      </c>
      <c r="E121" s="130">
        <v>29</v>
      </c>
      <c r="F121" s="86" t="s">
        <v>17</v>
      </c>
      <c r="G121" s="133"/>
      <c r="H121" s="134"/>
      <c r="I121" s="134"/>
      <c r="J121" s="135"/>
      <c r="K121" s="136"/>
      <c r="L121" s="85"/>
      <c r="M121" s="62">
        <v>29</v>
      </c>
      <c r="N121" s="62"/>
      <c r="O121" s="62"/>
      <c r="P121" s="62"/>
      <c r="Q121" s="130">
        <v>29</v>
      </c>
      <c r="R121" s="86" t="s">
        <v>17</v>
      </c>
      <c r="S121" s="133"/>
      <c r="T121" s="134"/>
      <c r="U121" s="134"/>
      <c r="V121" s="135"/>
      <c r="W121" s="136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1:33" ht="14.25" customHeight="1" thickBot="1" x14ac:dyDescent="0.2">
      <c r="B122" s="25">
        <v>29</v>
      </c>
      <c r="E122" s="131"/>
      <c r="F122" s="87" t="s">
        <v>48</v>
      </c>
      <c r="G122" s="141"/>
      <c r="H122" s="142"/>
      <c r="I122" s="142"/>
      <c r="J122" s="143"/>
      <c r="K122" s="137"/>
      <c r="L122" s="85"/>
      <c r="M122" s="62"/>
      <c r="N122" s="62">
        <v>29</v>
      </c>
      <c r="O122" s="62"/>
      <c r="P122" s="62"/>
      <c r="Q122" s="131"/>
      <c r="R122" s="87" t="s">
        <v>48</v>
      </c>
      <c r="S122" s="141"/>
      <c r="T122" s="142"/>
      <c r="U122" s="142"/>
      <c r="V122" s="143"/>
      <c r="W122" s="137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1:33" ht="14.25" customHeight="1" x14ac:dyDescent="0.15">
      <c r="C123" s="25">
        <v>29</v>
      </c>
      <c r="E123" s="131"/>
      <c r="F123" s="86" t="s">
        <v>17</v>
      </c>
      <c r="G123" s="133"/>
      <c r="H123" s="134"/>
      <c r="I123" s="134"/>
      <c r="J123" s="135"/>
      <c r="K123" s="136"/>
      <c r="L123" s="85"/>
      <c r="M123" s="62"/>
      <c r="N123" s="62"/>
      <c r="O123" s="62">
        <v>29</v>
      </c>
      <c r="P123" s="62"/>
      <c r="Q123" s="131"/>
      <c r="R123" s="86" t="s">
        <v>17</v>
      </c>
      <c r="S123" s="133"/>
      <c r="T123" s="134"/>
      <c r="U123" s="134"/>
      <c r="V123" s="135"/>
      <c r="W123" s="136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1:33" ht="14.25" customHeight="1" thickBot="1" x14ac:dyDescent="0.2">
      <c r="D124" s="25">
        <v>29</v>
      </c>
      <c r="E124" s="132"/>
      <c r="F124" s="87" t="s">
        <v>42</v>
      </c>
      <c r="G124" s="141"/>
      <c r="H124" s="142"/>
      <c r="I124" s="142"/>
      <c r="J124" s="143"/>
      <c r="K124" s="137"/>
      <c r="L124" s="85"/>
      <c r="M124" s="62"/>
      <c r="N124" s="62"/>
      <c r="O124" s="62"/>
      <c r="P124" s="62">
        <v>29</v>
      </c>
      <c r="Q124" s="132"/>
      <c r="R124" s="87" t="s">
        <v>42</v>
      </c>
      <c r="S124" s="141"/>
      <c r="T124" s="142"/>
      <c r="U124" s="142"/>
      <c r="V124" s="143"/>
      <c r="W124" s="137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1:33" ht="14.25" customHeight="1" x14ac:dyDescent="0.15">
      <c r="A125" s="25">
        <v>30</v>
      </c>
      <c r="E125" s="130">
        <v>30</v>
      </c>
      <c r="F125" s="86" t="s">
        <v>17</v>
      </c>
      <c r="G125" s="133"/>
      <c r="H125" s="134"/>
      <c r="I125" s="134"/>
      <c r="J125" s="135"/>
      <c r="K125" s="136"/>
      <c r="L125" s="85"/>
      <c r="M125" s="62">
        <v>30</v>
      </c>
      <c r="N125" s="62"/>
      <c r="O125" s="62"/>
      <c r="P125" s="62"/>
      <c r="Q125" s="130">
        <v>30</v>
      </c>
      <c r="R125" s="86" t="s">
        <v>17</v>
      </c>
      <c r="S125" s="133"/>
      <c r="T125" s="134"/>
      <c r="U125" s="134"/>
      <c r="V125" s="135"/>
      <c r="W125" s="136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1:33" ht="14.25" customHeight="1" thickBot="1" x14ac:dyDescent="0.2">
      <c r="B126" s="25">
        <v>30</v>
      </c>
      <c r="E126" s="131"/>
      <c r="F126" s="87" t="s">
        <v>48</v>
      </c>
      <c r="G126" s="141"/>
      <c r="H126" s="142"/>
      <c r="I126" s="142"/>
      <c r="J126" s="143"/>
      <c r="K126" s="137"/>
      <c r="L126" s="85"/>
      <c r="M126" s="62"/>
      <c r="N126" s="62">
        <v>30</v>
      </c>
      <c r="O126" s="62"/>
      <c r="P126" s="62"/>
      <c r="Q126" s="131"/>
      <c r="R126" s="87" t="s">
        <v>48</v>
      </c>
      <c r="S126" s="141"/>
      <c r="T126" s="142"/>
      <c r="U126" s="142"/>
      <c r="V126" s="143"/>
      <c r="W126" s="137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1:33" ht="14.25" customHeight="1" x14ac:dyDescent="0.15">
      <c r="C127" s="25">
        <v>30</v>
      </c>
      <c r="E127" s="131"/>
      <c r="F127" s="86" t="s">
        <v>17</v>
      </c>
      <c r="G127" s="133"/>
      <c r="H127" s="134"/>
      <c r="I127" s="134"/>
      <c r="J127" s="135"/>
      <c r="K127" s="136"/>
      <c r="L127" s="85"/>
      <c r="M127" s="62"/>
      <c r="N127" s="62"/>
      <c r="O127" s="62">
        <v>30</v>
      </c>
      <c r="P127" s="62"/>
      <c r="Q127" s="131"/>
      <c r="R127" s="86" t="s">
        <v>17</v>
      </c>
      <c r="S127" s="133"/>
      <c r="T127" s="134"/>
      <c r="U127" s="134"/>
      <c r="V127" s="135"/>
      <c r="W127" s="136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1:33" ht="14.25" customHeight="1" thickBot="1" x14ac:dyDescent="0.2">
      <c r="D128" s="25">
        <v>30</v>
      </c>
      <c r="E128" s="132"/>
      <c r="F128" s="87" t="s">
        <v>42</v>
      </c>
      <c r="G128" s="141"/>
      <c r="H128" s="142"/>
      <c r="I128" s="142"/>
      <c r="J128" s="143"/>
      <c r="K128" s="137"/>
      <c r="L128" s="85"/>
      <c r="M128" s="62"/>
      <c r="N128" s="62"/>
      <c r="O128" s="62"/>
      <c r="P128" s="62">
        <v>30</v>
      </c>
      <c r="Q128" s="132"/>
      <c r="R128" s="87" t="s">
        <v>42</v>
      </c>
      <c r="S128" s="141"/>
      <c r="T128" s="142"/>
      <c r="U128" s="142"/>
      <c r="V128" s="143"/>
      <c r="W128" s="137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1:33" ht="14.25" customHeight="1" x14ac:dyDescent="0.15">
      <c r="A129" s="25">
        <v>31</v>
      </c>
      <c r="E129" s="130">
        <v>31</v>
      </c>
      <c r="F129" s="86" t="s">
        <v>17</v>
      </c>
      <c r="G129" s="133"/>
      <c r="H129" s="134"/>
      <c r="I129" s="134"/>
      <c r="J129" s="135"/>
      <c r="K129" s="136"/>
      <c r="L129" s="85"/>
      <c r="M129" s="62">
        <v>31</v>
      </c>
      <c r="N129" s="62"/>
      <c r="O129" s="62"/>
      <c r="P129" s="62"/>
      <c r="Q129" s="130">
        <v>31</v>
      </c>
      <c r="R129" s="86" t="s">
        <v>17</v>
      </c>
      <c r="S129" s="133"/>
      <c r="T129" s="134"/>
      <c r="U129" s="134"/>
      <c r="V129" s="135"/>
      <c r="W129" s="136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1:33" ht="14.25" customHeight="1" thickBot="1" x14ac:dyDescent="0.2">
      <c r="B130" s="25">
        <v>31</v>
      </c>
      <c r="E130" s="131"/>
      <c r="F130" s="87" t="s">
        <v>48</v>
      </c>
      <c r="G130" s="141"/>
      <c r="H130" s="142"/>
      <c r="I130" s="142"/>
      <c r="J130" s="143"/>
      <c r="K130" s="137"/>
      <c r="L130" s="85"/>
      <c r="M130" s="62"/>
      <c r="N130" s="62">
        <v>31</v>
      </c>
      <c r="O130" s="62"/>
      <c r="P130" s="62"/>
      <c r="Q130" s="131"/>
      <c r="R130" s="87" t="s">
        <v>48</v>
      </c>
      <c r="S130" s="141"/>
      <c r="T130" s="142"/>
      <c r="U130" s="142"/>
      <c r="V130" s="143"/>
      <c r="W130" s="137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1:33" ht="14.25" customHeight="1" x14ac:dyDescent="0.15">
      <c r="C131" s="25">
        <v>31</v>
      </c>
      <c r="E131" s="131"/>
      <c r="F131" s="86" t="s">
        <v>17</v>
      </c>
      <c r="G131" s="133"/>
      <c r="H131" s="134"/>
      <c r="I131" s="134"/>
      <c r="J131" s="135"/>
      <c r="K131" s="136"/>
      <c r="L131" s="85"/>
      <c r="M131" s="62"/>
      <c r="N131" s="62"/>
      <c r="O131" s="62">
        <v>31</v>
      </c>
      <c r="P131" s="62"/>
      <c r="Q131" s="131"/>
      <c r="R131" s="86" t="s">
        <v>17</v>
      </c>
      <c r="S131" s="133"/>
      <c r="T131" s="134"/>
      <c r="U131" s="134"/>
      <c r="V131" s="135"/>
      <c r="W131" s="136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1:33" ht="14.25" customHeight="1" thickBot="1" x14ac:dyDescent="0.2">
      <c r="D132" s="25">
        <v>31</v>
      </c>
      <c r="E132" s="132"/>
      <c r="F132" s="87" t="s">
        <v>42</v>
      </c>
      <c r="G132" s="141"/>
      <c r="H132" s="142"/>
      <c r="I132" s="142"/>
      <c r="J132" s="143"/>
      <c r="K132" s="137"/>
      <c r="L132" s="85"/>
      <c r="M132" s="62"/>
      <c r="N132" s="62"/>
      <c r="O132" s="62"/>
      <c r="P132" s="62">
        <v>31</v>
      </c>
      <c r="Q132" s="132"/>
      <c r="R132" s="87" t="s">
        <v>42</v>
      </c>
      <c r="S132" s="141"/>
      <c r="T132" s="142"/>
      <c r="U132" s="142"/>
      <c r="V132" s="143"/>
      <c r="W132" s="137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1:33" ht="14.25" customHeight="1" x14ac:dyDescent="0.15">
      <c r="A133" s="25">
        <v>32</v>
      </c>
      <c r="E133" s="130">
        <v>32</v>
      </c>
      <c r="F133" s="86" t="s">
        <v>17</v>
      </c>
      <c r="G133" s="133"/>
      <c r="H133" s="134"/>
      <c r="I133" s="134"/>
      <c r="J133" s="135"/>
      <c r="K133" s="136"/>
      <c r="L133" s="85"/>
      <c r="M133" s="62">
        <v>32</v>
      </c>
      <c r="N133" s="62"/>
      <c r="O133" s="62"/>
      <c r="P133" s="62"/>
      <c r="Q133" s="130">
        <v>32</v>
      </c>
      <c r="R133" s="86" t="s">
        <v>17</v>
      </c>
      <c r="S133" s="133"/>
      <c r="T133" s="134"/>
      <c r="U133" s="134"/>
      <c r="V133" s="135"/>
      <c r="W133" s="136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1:33" ht="14.25" customHeight="1" thickBot="1" x14ac:dyDescent="0.2">
      <c r="B134" s="25">
        <v>32</v>
      </c>
      <c r="E134" s="131"/>
      <c r="F134" s="87" t="s">
        <v>48</v>
      </c>
      <c r="G134" s="141"/>
      <c r="H134" s="142"/>
      <c r="I134" s="142"/>
      <c r="J134" s="143"/>
      <c r="K134" s="137"/>
      <c r="L134" s="85"/>
      <c r="M134" s="62"/>
      <c r="N134" s="62">
        <v>32</v>
      </c>
      <c r="O134" s="62"/>
      <c r="P134" s="62"/>
      <c r="Q134" s="131"/>
      <c r="R134" s="87" t="s">
        <v>48</v>
      </c>
      <c r="S134" s="141"/>
      <c r="T134" s="142"/>
      <c r="U134" s="142"/>
      <c r="V134" s="143"/>
      <c r="W134" s="137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1:33" ht="14.25" customHeight="1" x14ac:dyDescent="0.15">
      <c r="C135" s="25">
        <v>32</v>
      </c>
      <c r="E135" s="131"/>
      <c r="F135" s="86" t="s">
        <v>17</v>
      </c>
      <c r="G135" s="133"/>
      <c r="H135" s="134"/>
      <c r="I135" s="134"/>
      <c r="J135" s="135"/>
      <c r="K135" s="136"/>
      <c r="L135" s="85"/>
      <c r="M135" s="62"/>
      <c r="N135" s="62"/>
      <c r="O135" s="62">
        <v>32</v>
      </c>
      <c r="P135" s="62"/>
      <c r="Q135" s="131"/>
      <c r="R135" s="86" t="s">
        <v>17</v>
      </c>
      <c r="S135" s="133"/>
      <c r="T135" s="134"/>
      <c r="U135" s="134"/>
      <c r="V135" s="135"/>
      <c r="W135" s="136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1:33" ht="14.25" customHeight="1" thickBot="1" x14ac:dyDescent="0.2">
      <c r="D136" s="25">
        <v>32</v>
      </c>
      <c r="E136" s="132"/>
      <c r="F136" s="87" t="s">
        <v>42</v>
      </c>
      <c r="G136" s="141"/>
      <c r="H136" s="142"/>
      <c r="I136" s="142"/>
      <c r="J136" s="143"/>
      <c r="K136" s="137"/>
      <c r="L136" s="85"/>
      <c r="M136" s="62"/>
      <c r="N136" s="62"/>
      <c r="O136" s="62"/>
      <c r="P136" s="62">
        <v>32</v>
      </c>
      <c r="Q136" s="132"/>
      <c r="R136" s="87" t="s">
        <v>42</v>
      </c>
      <c r="S136" s="141"/>
      <c r="T136" s="142"/>
      <c r="U136" s="142"/>
      <c r="V136" s="143"/>
      <c r="W136" s="137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1:33" ht="14.25" customHeight="1" x14ac:dyDescent="0.15">
      <c r="A137" s="25">
        <v>33</v>
      </c>
      <c r="E137" s="130">
        <v>33</v>
      </c>
      <c r="F137" s="86" t="s">
        <v>17</v>
      </c>
      <c r="G137" s="133"/>
      <c r="H137" s="134"/>
      <c r="I137" s="134"/>
      <c r="J137" s="135"/>
      <c r="K137" s="136"/>
      <c r="L137" s="85"/>
      <c r="M137" s="62">
        <v>33</v>
      </c>
      <c r="N137" s="62"/>
      <c r="O137" s="62"/>
      <c r="P137" s="62"/>
      <c r="Q137" s="130">
        <v>33</v>
      </c>
      <c r="R137" s="86" t="s">
        <v>17</v>
      </c>
      <c r="S137" s="133"/>
      <c r="T137" s="134"/>
      <c r="U137" s="134"/>
      <c r="V137" s="135"/>
      <c r="W137" s="136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1:33" ht="14.25" customHeight="1" thickBot="1" x14ac:dyDescent="0.2">
      <c r="B138" s="25">
        <v>33</v>
      </c>
      <c r="E138" s="131"/>
      <c r="F138" s="87" t="s">
        <v>48</v>
      </c>
      <c r="G138" s="141"/>
      <c r="H138" s="142"/>
      <c r="I138" s="142"/>
      <c r="J138" s="143"/>
      <c r="K138" s="137"/>
      <c r="L138" s="85"/>
      <c r="M138" s="62"/>
      <c r="N138" s="62">
        <v>33</v>
      </c>
      <c r="O138" s="62"/>
      <c r="P138" s="62"/>
      <c r="Q138" s="131"/>
      <c r="R138" s="87" t="s">
        <v>48</v>
      </c>
      <c r="S138" s="141"/>
      <c r="T138" s="142"/>
      <c r="U138" s="142"/>
      <c r="V138" s="143"/>
      <c r="W138" s="137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1:33" ht="14.25" customHeight="1" x14ac:dyDescent="0.15">
      <c r="C139" s="25">
        <v>33</v>
      </c>
      <c r="E139" s="131"/>
      <c r="F139" s="86" t="s">
        <v>17</v>
      </c>
      <c r="G139" s="133"/>
      <c r="H139" s="134"/>
      <c r="I139" s="134"/>
      <c r="J139" s="135"/>
      <c r="K139" s="136"/>
      <c r="L139" s="85"/>
      <c r="M139" s="62"/>
      <c r="N139" s="62"/>
      <c r="O139" s="62">
        <v>33</v>
      </c>
      <c r="P139" s="62"/>
      <c r="Q139" s="131"/>
      <c r="R139" s="86" t="s">
        <v>17</v>
      </c>
      <c r="S139" s="133"/>
      <c r="T139" s="134"/>
      <c r="U139" s="134"/>
      <c r="V139" s="135"/>
      <c r="W139" s="136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1:33" ht="14.25" customHeight="1" thickBot="1" x14ac:dyDescent="0.2">
      <c r="D140" s="25">
        <v>33</v>
      </c>
      <c r="E140" s="132"/>
      <c r="F140" s="87" t="s">
        <v>42</v>
      </c>
      <c r="G140" s="141"/>
      <c r="H140" s="142"/>
      <c r="I140" s="142"/>
      <c r="J140" s="143"/>
      <c r="K140" s="137"/>
      <c r="L140" s="85"/>
      <c r="M140" s="62"/>
      <c r="N140" s="62"/>
      <c r="O140" s="62"/>
      <c r="P140" s="62">
        <v>33</v>
      </c>
      <c r="Q140" s="132"/>
      <c r="R140" s="87" t="s">
        <v>42</v>
      </c>
      <c r="S140" s="141"/>
      <c r="T140" s="142"/>
      <c r="U140" s="142"/>
      <c r="V140" s="143"/>
      <c r="W140" s="137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1:33" ht="14.25" customHeight="1" x14ac:dyDescent="0.15">
      <c r="A141" s="25">
        <v>34</v>
      </c>
      <c r="E141" s="130">
        <v>34</v>
      </c>
      <c r="F141" s="86" t="s">
        <v>17</v>
      </c>
      <c r="G141" s="133"/>
      <c r="H141" s="134"/>
      <c r="I141" s="134"/>
      <c r="J141" s="135"/>
      <c r="K141" s="136"/>
      <c r="L141" s="85"/>
      <c r="M141" s="62">
        <v>34</v>
      </c>
      <c r="N141" s="62"/>
      <c r="O141" s="62"/>
      <c r="P141" s="62"/>
      <c r="Q141" s="130">
        <v>34</v>
      </c>
      <c r="R141" s="86" t="s">
        <v>17</v>
      </c>
      <c r="S141" s="133"/>
      <c r="T141" s="134"/>
      <c r="U141" s="134"/>
      <c r="V141" s="135"/>
      <c r="W141" s="136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1:33" ht="14.25" customHeight="1" thickBot="1" x14ac:dyDescent="0.2">
      <c r="B142" s="25">
        <v>34</v>
      </c>
      <c r="E142" s="131"/>
      <c r="F142" s="87" t="s">
        <v>48</v>
      </c>
      <c r="G142" s="141"/>
      <c r="H142" s="142"/>
      <c r="I142" s="142"/>
      <c r="J142" s="143"/>
      <c r="K142" s="137"/>
      <c r="L142" s="85"/>
      <c r="M142" s="62"/>
      <c r="N142" s="62">
        <v>34</v>
      </c>
      <c r="O142" s="62"/>
      <c r="P142" s="62"/>
      <c r="Q142" s="131"/>
      <c r="R142" s="87" t="s">
        <v>48</v>
      </c>
      <c r="S142" s="141"/>
      <c r="T142" s="142"/>
      <c r="U142" s="142"/>
      <c r="V142" s="143"/>
      <c r="W142" s="137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1:33" ht="14.25" customHeight="1" x14ac:dyDescent="0.15">
      <c r="C143" s="25">
        <v>34</v>
      </c>
      <c r="E143" s="131"/>
      <c r="F143" s="86" t="s">
        <v>17</v>
      </c>
      <c r="G143" s="133"/>
      <c r="H143" s="134"/>
      <c r="I143" s="134"/>
      <c r="J143" s="135"/>
      <c r="K143" s="136"/>
      <c r="L143" s="85"/>
      <c r="M143" s="62"/>
      <c r="N143" s="62"/>
      <c r="O143" s="62">
        <v>34</v>
      </c>
      <c r="P143" s="62"/>
      <c r="Q143" s="131"/>
      <c r="R143" s="86" t="s">
        <v>17</v>
      </c>
      <c r="S143" s="133"/>
      <c r="T143" s="134"/>
      <c r="U143" s="134"/>
      <c r="V143" s="135"/>
      <c r="W143" s="136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1:33" ht="14.25" customHeight="1" thickBot="1" x14ac:dyDescent="0.2">
      <c r="D144" s="25">
        <v>34</v>
      </c>
      <c r="E144" s="132"/>
      <c r="F144" s="87" t="s">
        <v>42</v>
      </c>
      <c r="G144" s="141"/>
      <c r="H144" s="142"/>
      <c r="I144" s="142"/>
      <c r="J144" s="143"/>
      <c r="K144" s="137"/>
      <c r="L144" s="85"/>
      <c r="M144" s="62"/>
      <c r="N144" s="62"/>
      <c r="O144" s="62"/>
      <c r="P144" s="62">
        <v>34</v>
      </c>
      <c r="Q144" s="132"/>
      <c r="R144" s="87" t="s">
        <v>42</v>
      </c>
      <c r="S144" s="141"/>
      <c r="T144" s="142"/>
      <c r="U144" s="142"/>
      <c r="V144" s="143"/>
      <c r="W144" s="137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1:33" ht="14.25" customHeight="1" x14ac:dyDescent="0.15">
      <c r="A145" s="25">
        <v>35</v>
      </c>
      <c r="E145" s="130">
        <v>35</v>
      </c>
      <c r="F145" s="86" t="s">
        <v>17</v>
      </c>
      <c r="G145" s="133"/>
      <c r="H145" s="134"/>
      <c r="I145" s="134"/>
      <c r="J145" s="135"/>
      <c r="K145" s="136"/>
      <c r="L145" s="85"/>
      <c r="M145" s="62">
        <v>35</v>
      </c>
      <c r="N145" s="62"/>
      <c r="O145" s="62"/>
      <c r="P145" s="62"/>
      <c r="Q145" s="130">
        <v>35</v>
      </c>
      <c r="R145" s="86" t="s">
        <v>17</v>
      </c>
      <c r="S145" s="133"/>
      <c r="T145" s="134"/>
      <c r="U145" s="134"/>
      <c r="V145" s="135"/>
      <c r="W145" s="136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1:33" ht="14.25" customHeight="1" thickBot="1" x14ac:dyDescent="0.2">
      <c r="B146" s="25">
        <v>35</v>
      </c>
      <c r="E146" s="131"/>
      <c r="F146" s="87" t="s">
        <v>48</v>
      </c>
      <c r="G146" s="141"/>
      <c r="H146" s="142"/>
      <c r="I146" s="142"/>
      <c r="J146" s="143"/>
      <c r="K146" s="137"/>
      <c r="L146" s="85"/>
      <c r="M146" s="62"/>
      <c r="N146" s="62">
        <v>35</v>
      </c>
      <c r="O146" s="62"/>
      <c r="P146" s="62"/>
      <c r="Q146" s="131"/>
      <c r="R146" s="87" t="s">
        <v>48</v>
      </c>
      <c r="S146" s="141"/>
      <c r="T146" s="142"/>
      <c r="U146" s="142"/>
      <c r="V146" s="143"/>
      <c r="W146" s="137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1:33" ht="14.25" customHeight="1" x14ac:dyDescent="0.15">
      <c r="C147" s="25">
        <v>35</v>
      </c>
      <c r="E147" s="131"/>
      <c r="F147" s="86" t="s">
        <v>17</v>
      </c>
      <c r="G147" s="133"/>
      <c r="H147" s="134"/>
      <c r="I147" s="134"/>
      <c r="J147" s="135"/>
      <c r="K147" s="136"/>
      <c r="L147" s="85"/>
      <c r="M147" s="62"/>
      <c r="N147" s="62"/>
      <c r="O147" s="62">
        <v>35</v>
      </c>
      <c r="P147" s="62"/>
      <c r="Q147" s="131"/>
      <c r="R147" s="86" t="s">
        <v>17</v>
      </c>
      <c r="S147" s="133"/>
      <c r="T147" s="134"/>
      <c r="U147" s="134"/>
      <c r="V147" s="135"/>
      <c r="W147" s="136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1:33" ht="14.25" customHeight="1" thickBot="1" x14ac:dyDescent="0.2">
      <c r="D148" s="25">
        <v>35</v>
      </c>
      <c r="E148" s="132"/>
      <c r="F148" s="87" t="s">
        <v>42</v>
      </c>
      <c r="G148" s="141"/>
      <c r="H148" s="142"/>
      <c r="I148" s="142"/>
      <c r="J148" s="143"/>
      <c r="K148" s="137"/>
      <c r="L148" s="85"/>
      <c r="M148" s="62"/>
      <c r="N148" s="62"/>
      <c r="O148" s="62"/>
      <c r="P148" s="62">
        <v>35</v>
      </c>
      <c r="Q148" s="132"/>
      <c r="R148" s="87" t="s">
        <v>42</v>
      </c>
      <c r="S148" s="141"/>
      <c r="T148" s="142"/>
      <c r="U148" s="142"/>
      <c r="V148" s="143"/>
      <c r="W148" s="137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1:33" ht="14.25" customHeight="1" x14ac:dyDescent="0.15">
      <c r="A149" s="25">
        <v>36</v>
      </c>
      <c r="E149" s="130">
        <v>36</v>
      </c>
      <c r="F149" s="86" t="s">
        <v>17</v>
      </c>
      <c r="G149" s="133"/>
      <c r="H149" s="134"/>
      <c r="I149" s="134"/>
      <c r="J149" s="135"/>
      <c r="K149" s="136"/>
      <c r="L149" s="85"/>
      <c r="M149" s="62">
        <v>36</v>
      </c>
      <c r="N149" s="62"/>
      <c r="O149" s="62"/>
      <c r="P149" s="62"/>
      <c r="Q149" s="130">
        <v>36</v>
      </c>
      <c r="R149" s="86" t="s">
        <v>17</v>
      </c>
      <c r="S149" s="133"/>
      <c r="T149" s="134"/>
      <c r="U149" s="134"/>
      <c r="V149" s="135"/>
      <c r="W149" s="136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1:33" ht="14.25" customHeight="1" thickBot="1" x14ac:dyDescent="0.2">
      <c r="B150" s="25">
        <v>36</v>
      </c>
      <c r="E150" s="131"/>
      <c r="F150" s="87" t="s">
        <v>48</v>
      </c>
      <c r="G150" s="141"/>
      <c r="H150" s="142"/>
      <c r="I150" s="142"/>
      <c r="J150" s="143"/>
      <c r="K150" s="137"/>
      <c r="L150" s="85"/>
      <c r="M150" s="62"/>
      <c r="N150" s="62">
        <v>36</v>
      </c>
      <c r="O150" s="62"/>
      <c r="P150" s="62"/>
      <c r="Q150" s="131"/>
      <c r="R150" s="87" t="s">
        <v>48</v>
      </c>
      <c r="S150" s="141"/>
      <c r="T150" s="142"/>
      <c r="U150" s="142"/>
      <c r="V150" s="143"/>
      <c r="W150" s="137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1:33" ht="14.25" customHeight="1" x14ac:dyDescent="0.15">
      <c r="C151" s="25">
        <v>36</v>
      </c>
      <c r="E151" s="131"/>
      <c r="F151" s="86" t="s">
        <v>17</v>
      </c>
      <c r="G151" s="133"/>
      <c r="H151" s="134"/>
      <c r="I151" s="134"/>
      <c r="J151" s="135"/>
      <c r="K151" s="136"/>
      <c r="L151" s="85"/>
      <c r="M151" s="62"/>
      <c r="N151" s="62"/>
      <c r="O151" s="62">
        <v>36</v>
      </c>
      <c r="P151" s="62"/>
      <c r="Q151" s="131"/>
      <c r="R151" s="86" t="s">
        <v>17</v>
      </c>
      <c r="S151" s="133"/>
      <c r="T151" s="134"/>
      <c r="U151" s="134"/>
      <c r="V151" s="135"/>
      <c r="W151" s="136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1:33" ht="14.25" customHeight="1" thickBot="1" x14ac:dyDescent="0.2">
      <c r="D152" s="25">
        <v>36</v>
      </c>
      <c r="E152" s="132"/>
      <c r="F152" s="87" t="s">
        <v>42</v>
      </c>
      <c r="G152" s="141"/>
      <c r="H152" s="142"/>
      <c r="I152" s="142"/>
      <c r="J152" s="143"/>
      <c r="K152" s="137"/>
      <c r="L152" s="85"/>
      <c r="M152" s="62"/>
      <c r="N152" s="62"/>
      <c r="O152" s="62"/>
      <c r="P152" s="62">
        <v>36</v>
      </c>
      <c r="Q152" s="132"/>
      <c r="R152" s="87" t="s">
        <v>42</v>
      </c>
      <c r="S152" s="141"/>
      <c r="T152" s="142"/>
      <c r="U152" s="142"/>
      <c r="V152" s="143"/>
      <c r="W152" s="137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1:33" ht="14.25" customHeight="1" x14ac:dyDescent="0.15">
      <c r="A153" s="25">
        <v>37</v>
      </c>
      <c r="E153" s="130">
        <v>37</v>
      </c>
      <c r="F153" s="86" t="s">
        <v>17</v>
      </c>
      <c r="G153" s="133"/>
      <c r="H153" s="134"/>
      <c r="I153" s="134"/>
      <c r="J153" s="135"/>
      <c r="K153" s="136"/>
      <c r="L153" s="85"/>
      <c r="M153" s="62">
        <v>37</v>
      </c>
      <c r="N153" s="62"/>
      <c r="O153" s="62"/>
      <c r="P153" s="62"/>
      <c r="Q153" s="130">
        <v>37</v>
      </c>
      <c r="R153" s="86" t="s">
        <v>17</v>
      </c>
      <c r="S153" s="133"/>
      <c r="T153" s="134"/>
      <c r="U153" s="134"/>
      <c r="V153" s="135"/>
      <c r="W153" s="136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1:33" ht="14.25" customHeight="1" thickBot="1" x14ac:dyDescent="0.2">
      <c r="B154" s="25">
        <v>37</v>
      </c>
      <c r="E154" s="131"/>
      <c r="F154" s="87" t="s">
        <v>48</v>
      </c>
      <c r="G154" s="141"/>
      <c r="H154" s="142"/>
      <c r="I154" s="142"/>
      <c r="J154" s="143"/>
      <c r="K154" s="137"/>
      <c r="L154" s="85"/>
      <c r="M154" s="62"/>
      <c r="N154" s="62">
        <v>37</v>
      </c>
      <c r="O154" s="62"/>
      <c r="P154" s="62"/>
      <c r="Q154" s="131"/>
      <c r="R154" s="87" t="s">
        <v>48</v>
      </c>
      <c r="S154" s="141"/>
      <c r="T154" s="142"/>
      <c r="U154" s="142"/>
      <c r="V154" s="143"/>
      <c r="W154" s="137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1:33" ht="14.25" customHeight="1" x14ac:dyDescent="0.15">
      <c r="C155" s="25">
        <v>37</v>
      </c>
      <c r="E155" s="131"/>
      <c r="F155" s="86" t="s">
        <v>17</v>
      </c>
      <c r="G155" s="133"/>
      <c r="H155" s="134"/>
      <c r="I155" s="134"/>
      <c r="J155" s="135"/>
      <c r="K155" s="136"/>
      <c r="L155" s="85"/>
      <c r="M155" s="62"/>
      <c r="N155" s="62"/>
      <c r="O155" s="62">
        <v>37</v>
      </c>
      <c r="P155" s="62"/>
      <c r="Q155" s="131"/>
      <c r="R155" s="86" t="s">
        <v>17</v>
      </c>
      <c r="S155" s="133"/>
      <c r="T155" s="134"/>
      <c r="U155" s="134"/>
      <c r="V155" s="135"/>
      <c r="W155" s="136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1:33" ht="14.25" customHeight="1" thickBot="1" x14ac:dyDescent="0.2">
      <c r="D156" s="25">
        <v>37</v>
      </c>
      <c r="E156" s="132"/>
      <c r="F156" s="87" t="s">
        <v>42</v>
      </c>
      <c r="G156" s="141"/>
      <c r="H156" s="142"/>
      <c r="I156" s="142"/>
      <c r="J156" s="143"/>
      <c r="K156" s="137"/>
      <c r="L156" s="85"/>
      <c r="M156" s="62"/>
      <c r="N156" s="62"/>
      <c r="O156" s="62"/>
      <c r="P156" s="62">
        <v>37</v>
      </c>
      <c r="Q156" s="132"/>
      <c r="R156" s="87" t="s">
        <v>42</v>
      </c>
      <c r="S156" s="141"/>
      <c r="T156" s="142"/>
      <c r="U156" s="142"/>
      <c r="V156" s="143"/>
      <c r="W156" s="137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1:33" ht="14.25" customHeight="1" x14ac:dyDescent="0.15">
      <c r="A157" s="25">
        <v>38</v>
      </c>
      <c r="E157" s="130">
        <v>38</v>
      </c>
      <c r="F157" s="86" t="s">
        <v>17</v>
      </c>
      <c r="G157" s="133"/>
      <c r="H157" s="134"/>
      <c r="I157" s="134"/>
      <c r="J157" s="135"/>
      <c r="K157" s="136"/>
      <c r="L157" s="85"/>
      <c r="M157" s="62">
        <v>38</v>
      </c>
      <c r="N157" s="62"/>
      <c r="O157" s="62"/>
      <c r="P157" s="62"/>
      <c r="Q157" s="130">
        <v>38</v>
      </c>
      <c r="R157" s="86" t="s">
        <v>17</v>
      </c>
      <c r="S157" s="133"/>
      <c r="T157" s="134"/>
      <c r="U157" s="134"/>
      <c r="V157" s="135"/>
      <c r="W157" s="136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1:33" ht="14.25" customHeight="1" thickBot="1" x14ac:dyDescent="0.2">
      <c r="B158" s="25">
        <v>38</v>
      </c>
      <c r="E158" s="131"/>
      <c r="F158" s="87" t="s">
        <v>48</v>
      </c>
      <c r="G158" s="141"/>
      <c r="H158" s="142"/>
      <c r="I158" s="142"/>
      <c r="J158" s="143"/>
      <c r="K158" s="137"/>
      <c r="L158" s="85"/>
      <c r="M158" s="62"/>
      <c r="N158" s="62">
        <v>38</v>
      </c>
      <c r="O158" s="62"/>
      <c r="P158" s="62"/>
      <c r="Q158" s="131"/>
      <c r="R158" s="87" t="s">
        <v>48</v>
      </c>
      <c r="S158" s="141"/>
      <c r="T158" s="142"/>
      <c r="U158" s="142"/>
      <c r="V158" s="143"/>
      <c r="W158" s="137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1:33" ht="14.25" customHeight="1" x14ac:dyDescent="0.15">
      <c r="C159" s="25">
        <v>38</v>
      </c>
      <c r="E159" s="131"/>
      <c r="F159" s="86" t="s">
        <v>17</v>
      </c>
      <c r="G159" s="133"/>
      <c r="H159" s="134"/>
      <c r="I159" s="134"/>
      <c r="J159" s="135"/>
      <c r="K159" s="136"/>
      <c r="L159" s="85"/>
      <c r="M159" s="62"/>
      <c r="N159" s="62"/>
      <c r="O159" s="62">
        <v>38</v>
      </c>
      <c r="P159" s="62"/>
      <c r="Q159" s="131"/>
      <c r="R159" s="86" t="s">
        <v>17</v>
      </c>
      <c r="S159" s="133"/>
      <c r="T159" s="134"/>
      <c r="U159" s="134"/>
      <c r="V159" s="135"/>
      <c r="W159" s="136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1:33" ht="14.25" customHeight="1" thickBot="1" x14ac:dyDescent="0.2">
      <c r="D160" s="25">
        <v>38</v>
      </c>
      <c r="E160" s="132"/>
      <c r="F160" s="87" t="s">
        <v>42</v>
      </c>
      <c r="G160" s="141"/>
      <c r="H160" s="142"/>
      <c r="I160" s="142"/>
      <c r="J160" s="143"/>
      <c r="K160" s="137"/>
      <c r="L160" s="85"/>
      <c r="M160" s="62"/>
      <c r="N160" s="62"/>
      <c r="O160" s="62"/>
      <c r="P160" s="62">
        <v>38</v>
      </c>
      <c r="Q160" s="132"/>
      <c r="R160" s="87" t="s">
        <v>42</v>
      </c>
      <c r="S160" s="141"/>
      <c r="T160" s="142"/>
      <c r="U160" s="142"/>
      <c r="V160" s="143"/>
      <c r="W160" s="137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1:33" ht="14.25" customHeight="1" x14ac:dyDescent="0.15">
      <c r="A161" s="25">
        <v>39</v>
      </c>
      <c r="E161" s="130">
        <v>39</v>
      </c>
      <c r="F161" s="86" t="s">
        <v>17</v>
      </c>
      <c r="G161" s="133"/>
      <c r="H161" s="134"/>
      <c r="I161" s="134"/>
      <c r="J161" s="135"/>
      <c r="K161" s="136"/>
      <c r="L161" s="85"/>
      <c r="M161" s="62">
        <v>39</v>
      </c>
      <c r="N161" s="62"/>
      <c r="O161" s="62"/>
      <c r="P161" s="62"/>
      <c r="Q161" s="130">
        <v>39</v>
      </c>
      <c r="R161" s="86" t="s">
        <v>17</v>
      </c>
      <c r="S161" s="133"/>
      <c r="T161" s="134"/>
      <c r="U161" s="134"/>
      <c r="V161" s="135"/>
      <c r="W161" s="136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1:33" ht="14.25" customHeight="1" thickBot="1" x14ac:dyDescent="0.2">
      <c r="B162" s="25">
        <v>39</v>
      </c>
      <c r="E162" s="131"/>
      <c r="F162" s="87" t="s">
        <v>48</v>
      </c>
      <c r="G162" s="141"/>
      <c r="H162" s="142"/>
      <c r="I162" s="142"/>
      <c r="J162" s="143"/>
      <c r="K162" s="137"/>
      <c r="L162" s="85"/>
      <c r="M162" s="62"/>
      <c r="N162" s="62">
        <v>39</v>
      </c>
      <c r="O162" s="62"/>
      <c r="P162" s="62"/>
      <c r="Q162" s="131"/>
      <c r="R162" s="87" t="s">
        <v>48</v>
      </c>
      <c r="S162" s="141"/>
      <c r="T162" s="142"/>
      <c r="U162" s="142"/>
      <c r="V162" s="143"/>
      <c r="W162" s="137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1:33" ht="14.25" customHeight="1" x14ac:dyDescent="0.15">
      <c r="C163" s="25">
        <v>39</v>
      </c>
      <c r="E163" s="131"/>
      <c r="F163" s="86" t="s">
        <v>17</v>
      </c>
      <c r="G163" s="133"/>
      <c r="H163" s="134"/>
      <c r="I163" s="134"/>
      <c r="J163" s="135"/>
      <c r="K163" s="136"/>
      <c r="L163" s="85"/>
      <c r="M163" s="62"/>
      <c r="N163" s="62"/>
      <c r="O163" s="62">
        <v>39</v>
      </c>
      <c r="P163" s="62"/>
      <c r="Q163" s="131"/>
      <c r="R163" s="86" t="s">
        <v>17</v>
      </c>
      <c r="S163" s="133"/>
      <c r="T163" s="134"/>
      <c r="U163" s="134"/>
      <c r="V163" s="135"/>
      <c r="W163" s="136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1:33" ht="14.25" customHeight="1" thickBot="1" x14ac:dyDescent="0.2">
      <c r="D164" s="25">
        <v>39</v>
      </c>
      <c r="E164" s="132"/>
      <c r="F164" s="87" t="s">
        <v>42</v>
      </c>
      <c r="G164" s="141"/>
      <c r="H164" s="142"/>
      <c r="I164" s="142"/>
      <c r="J164" s="143"/>
      <c r="K164" s="137"/>
      <c r="L164" s="85"/>
      <c r="M164" s="62"/>
      <c r="N164" s="62"/>
      <c r="O164" s="62"/>
      <c r="P164" s="62">
        <v>39</v>
      </c>
      <c r="Q164" s="132"/>
      <c r="R164" s="87" t="s">
        <v>42</v>
      </c>
      <c r="S164" s="141"/>
      <c r="T164" s="142"/>
      <c r="U164" s="142"/>
      <c r="V164" s="143"/>
      <c r="W164" s="137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1:33" ht="14.25" customHeight="1" x14ac:dyDescent="0.15">
      <c r="A165" s="25">
        <v>40</v>
      </c>
      <c r="E165" s="130">
        <v>40</v>
      </c>
      <c r="F165" s="86" t="s">
        <v>17</v>
      </c>
      <c r="G165" s="133"/>
      <c r="H165" s="134"/>
      <c r="I165" s="134"/>
      <c r="J165" s="135"/>
      <c r="K165" s="136"/>
      <c r="L165" s="85"/>
      <c r="M165" s="62">
        <v>40</v>
      </c>
      <c r="N165" s="62"/>
      <c r="O165" s="62"/>
      <c r="P165" s="62"/>
      <c r="Q165" s="130">
        <v>40</v>
      </c>
      <c r="R165" s="86" t="s">
        <v>17</v>
      </c>
      <c r="S165" s="133"/>
      <c r="T165" s="134"/>
      <c r="U165" s="134"/>
      <c r="V165" s="135"/>
      <c r="W165" s="136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1:33" ht="14.25" customHeight="1" thickBot="1" x14ac:dyDescent="0.2">
      <c r="B166" s="25">
        <v>40</v>
      </c>
      <c r="E166" s="131"/>
      <c r="F166" s="87" t="s">
        <v>48</v>
      </c>
      <c r="G166" s="141"/>
      <c r="H166" s="142"/>
      <c r="I166" s="142"/>
      <c r="J166" s="143"/>
      <c r="K166" s="137"/>
      <c r="L166" s="85"/>
      <c r="M166" s="62"/>
      <c r="N166" s="62">
        <v>40</v>
      </c>
      <c r="O166" s="62"/>
      <c r="P166" s="62"/>
      <c r="Q166" s="131"/>
      <c r="R166" s="87" t="s">
        <v>48</v>
      </c>
      <c r="S166" s="141"/>
      <c r="T166" s="142"/>
      <c r="U166" s="142"/>
      <c r="V166" s="143"/>
      <c r="W166" s="137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1:33" ht="14.25" customHeight="1" x14ac:dyDescent="0.15">
      <c r="C167" s="25">
        <v>40</v>
      </c>
      <c r="E167" s="131"/>
      <c r="F167" s="86" t="s">
        <v>17</v>
      </c>
      <c r="G167" s="133"/>
      <c r="H167" s="134"/>
      <c r="I167" s="134"/>
      <c r="J167" s="135"/>
      <c r="K167" s="136"/>
      <c r="L167" s="85"/>
      <c r="M167" s="62"/>
      <c r="N167" s="62"/>
      <c r="O167" s="62">
        <v>40</v>
      </c>
      <c r="P167" s="62"/>
      <c r="Q167" s="131"/>
      <c r="R167" s="86" t="s">
        <v>17</v>
      </c>
      <c r="S167" s="133"/>
      <c r="T167" s="134"/>
      <c r="U167" s="134"/>
      <c r="V167" s="135"/>
      <c r="W167" s="136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1:33" ht="14.25" customHeight="1" thickBot="1" x14ac:dyDescent="0.2">
      <c r="D168" s="25">
        <v>40</v>
      </c>
      <c r="E168" s="132"/>
      <c r="F168" s="87" t="s">
        <v>42</v>
      </c>
      <c r="G168" s="141"/>
      <c r="H168" s="142"/>
      <c r="I168" s="142"/>
      <c r="J168" s="143"/>
      <c r="K168" s="137"/>
      <c r="L168" s="85"/>
      <c r="M168" s="62"/>
      <c r="N168" s="62"/>
      <c r="O168" s="62"/>
      <c r="P168" s="62">
        <v>40</v>
      </c>
      <c r="Q168" s="132"/>
      <c r="R168" s="87" t="s">
        <v>42</v>
      </c>
      <c r="S168" s="141"/>
      <c r="T168" s="142"/>
      <c r="U168" s="142"/>
      <c r="V168" s="143"/>
      <c r="W168" s="137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1:33" ht="14.25" customHeight="1" x14ac:dyDescent="0.15">
      <c r="A169" s="25">
        <v>41</v>
      </c>
      <c r="E169" s="130">
        <v>41</v>
      </c>
      <c r="F169" s="86" t="s">
        <v>17</v>
      </c>
      <c r="G169" s="133"/>
      <c r="H169" s="134"/>
      <c r="I169" s="134"/>
      <c r="J169" s="135"/>
      <c r="K169" s="136"/>
      <c r="L169" s="85"/>
      <c r="M169" s="62">
        <v>41</v>
      </c>
      <c r="N169" s="62"/>
      <c r="O169" s="62"/>
      <c r="P169" s="62"/>
      <c r="Q169" s="130">
        <v>41</v>
      </c>
      <c r="R169" s="86" t="s">
        <v>17</v>
      </c>
      <c r="S169" s="133"/>
      <c r="T169" s="134"/>
      <c r="U169" s="134"/>
      <c r="V169" s="135"/>
      <c r="W169" s="136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1:33" ht="14.25" customHeight="1" thickBot="1" x14ac:dyDescent="0.2">
      <c r="B170" s="25">
        <v>41</v>
      </c>
      <c r="E170" s="131"/>
      <c r="F170" s="87" t="s">
        <v>48</v>
      </c>
      <c r="G170" s="141"/>
      <c r="H170" s="142"/>
      <c r="I170" s="142"/>
      <c r="J170" s="143"/>
      <c r="K170" s="137"/>
      <c r="L170" s="85"/>
      <c r="M170" s="62"/>
      <c r="N170" s="62">
        <v>41</v>
      </c>
      <c r="O170" s="62"/>
      <c r="P170" s="62"/>
      <c r="Q170" s="131"/>
      <c r="R170" s="87" t="s">
        <v>48</v>
      </c>
      <c r="S170" s="141"/>
      <c r="T170" s="142"/>
      <c r="U170" s="142"/>
      <c r="V170" s="143"/>
      <c r="W170" s="137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1:33" ht="14.25" customHeight="1" x14ac:dyDescent="0.15">
      <c r="C171" s="25">
        <v>41</v>
      </c>
      <c r="E171" s="131"/>
      <c r="F171" s="86" t="s">
        <v>17</v>
      </c>
      <c r="G171" s="133"/>
      <c r="H171" s="134"/>
      <c r="I171" s="134"/>
      <c r="J171" s="135"/>
      <c r="K171" s="136"/>
      <c r="L171" s="85"/>
      <c r="M171" s="62"/>
      <c r="N171" s="62"/>
      <c r="O171" s="62">
        <v>41</v>
      </c>
      <c r="P171" s="62"/>
      <c r="Q171" s="131"/>
      <c r="R171" s="86" t="s">
        <v>17</v>
      </c>
      <c r="S171" s="133"/>
      <c r="T171" s="134"/>
      <c r="U171" s="134"/>
      <c r="V171" s="135"/>
      <c r="W171" s="136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1:33" ht="14.25" customHeight="1" thickBot="1" x14ac:dyDescent="0.2">
      <c r="D172" s="25">
        <v>41</v>
      </c>
      <c r="E172" s="132"/>
      <c r="F172" s="87" t="s">
        <v>42</v>
      </c>
      <c r="G172" s="141"/>
      <c r="H172" s="142"/>
      <c r="I172" s="142"/>
      <c r="J172" s="143"/>
      <c r="K172" s="137"/>
      <c r="L172" s="85"/>
      <c r="M172" s="62"/>
      <c r="N172" s="62"/>
      <c r="O172" s="62"/>
      <c r="P172" s="62">
        <v>41</v>
      </c>
      <c r="Q172" s="132"/>
      <c r="R172" s="87" t="s">
        <v>42</v>
      </c>
      <c r="S172" s="141"/>
      <c r="T172" s="142"/>
      <c r="U172" s="142"/>
      <c r="V172" s="143"/>
      <c r="W172" s="137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1:33" ht="14.25" customHeight="1" x14ac:dyDescent="0.15">
      <c r="A173" s="25">
        <v>42</v>
      </c>
      <c r="E173" s="130">
        <v>42</v>
      </c>
      <c r="F173" s="86" t="s">
        <v>17</v>
      </c>
      <c r="G173" s="133"/>
      <c r="H173" s="134"/>
      <c r="I173" s="134"/>
      <c r="J173" s="135"/>
      <c r="K173" s="136"/>
      <c r="L173" s="85"/>
      <c r="M173" s="62">
        <v>42</v>
      </c>
      <c r="N173" s="62"/>
      <c r="O173" s="62"/>
      <c r="P173" s="62"/>
      <c r="Q173" s="130">
        <v>42</v>
      </c>
      <c r="R173" s="86" t="s">
        <v>17</v>
      </c>
      <c r="S173" s="133"/>
      <c r="T173" s="134"/>
      <c r="U173" s="134"/>
      <c r="V173" s="135"/>
      <c r="W173" s="136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1:33" ht="14.25" customHeight="1" thickBot="1" x14ac:dyDescent="0.2">
      <c r="B174" s="25">
        <v>42</v>
      </c>
      <c r="E174" s="131"/>
      <c r="F174" s="87" t="s">
        <v>48</v>
      </c>
      <c r="G174" s="141"/>
      <c r="H174" s="142"/>
      <c r="I174" s="142"/>
      <c r="J174" s="143"/>
      <c r="K174" s="137"/>
      <c r="L174" s="85"/>
      <c r="M174" s="62"/>
      <c r="N174" s="62">
        <v>42</v>
      </c>
      <c r="O174" s="62"/>
      <c r="P174" s="62"/>
      <c r="Q174" s="131"/>
      <c r="R174" s="87" t="s">
        <v>48</v>
      </c>
      <c r="S174" s="141"/>
      <c r="T174" s="142"/>
      <c r="U174" s="142"/>
      <c r="V174" s="143"/>
      <c r="W174" s="137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1:33" ht="14.25" customHeight="1" x14ac:dyDescent="0.15">
      <c r="C175" s="25">
        <v>42</v>
      </c>
      <c r="E175" s="131"/>
      <c r="F175" s="86" t="s">
        <v>17</v>
      </c>
      <c r="G175" s="133"/>
      <c r="H175" s="134"/>
      <c r="I175" s="134"/>
      <c r="J175" s="135"/>
      <c r="K175" s="136"/>
      <c r="L175" s="85"/>
      <c r="M175" s="62"/>
      <c r="N175" s="62"/>
      <c r="O175" s="62">
        <v>42</v>
      </c>
      <c r="P175" s="62"/>
      <c r="Q175" s="131"/>
      <c r="R175" s="86" t="s">
        <v>17</v>
      </c>
      <c r="S175" s="133"/>
      <c r="T175" s="134"/>
      <c r="U175" s="134"/>
      <c r="V175" s="135"/>
      <c r="W175" s="136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1:33" ht="14.25" customHeight="1" thickBot="1" x14ac:dyDescent="0.2">
      <c r="D176" s="25">
        <v>42</v>
      </c>
      <c r="E176" s="132"/>
      <c r="F176" s="87" t="s">
        <v>42</v>
      </c>
      <c r="G176" s="141"/>
      <c r="H176" s="142"/>
      <c r="I176" s="142"/>
      <c r="J176" s="143"/>
      <c r="K176" s="137"/>
      <c r="L176" s="85"/>
      <c r="M176" s="62"/>
      <c r="N176" s="62"/>
      <c r="O176" s="62"/>
      <c r="P176" s="62">
        <v>42</v>
      </c>
      <c r="Q176" s="132"/>
      <c r="R176" s="87" t="s">
        <v>42</v>
      </c>
      <c r="S176" s="141"/>
      <c r="T176" s="142"/>
      <c r="U176" s="142"/>
      <c r="V176" s="143"/>
      <c r="W176" s="137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1:33" ht="14.25" customHeight="1" x14ac:dyDescent="0.15">
      <c r="A177" s="25">
        <v>43</v>
      </c>
      <c r="E177" s="130">
        <v>43</v>
      </c>
      <c r="F177" s="86" t="s">
        <v>17</v>
      </c>
      <c r="G177" s="133"/>
      <c r="H177" s="134"/>
      <c r="I177" s="134"/>
      <c r="J177" s="135"/>
      <c r="K177" s="136"/>
      <c r="L177" s="85"/>
      <c r="M177" s="62">
        <v>43</v>
      </c>
      <c r="N177" s="62"/>
      <c r="O177" s="62"/>
      <c r="P177" s="62"/>
      <c r="Q177" s="130">
        <v>43</v>
      </c>
      <c r="R177" s="86" t="s">
        <v>17</v>
      </c>
      <c r="S177" s="133"/>
      <c r="T177" s="134"/>
      <c r="U177" s="134"/>
      <c r="V177" s="135"/>
      <c r="W177" s="136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1:33" ht="14.25" customHeight="1" thickBot="1" x14ac:dyDescent="0.2">
      <c r="B178" s="25">
        <v>43</v>
      </c>
      <c r="E178" s="131"/>
      <c r="F178" s="87" t="s">
        <v>48</v>
      </c>
      <c r="G178" s="141"/>
      <c r="H178" s="142"/>
      <c r="I178" s="142"/>
      <c r="J178" s="143"/>
      <c r="K178" s="137"/>
      <c r="L178" s="85"/>
      <c r="M178" s="62"/>
      <c r="N178" s="62">
        <v>43</v>
      </c>
      <c r="O178" s="62"/>
      <c r="P178" s="62"/>
      <c r="Q178" s="131"/>
      <c r="R178" s="87" t="s">
        <v>48</v>
      </c>
      <c r="S178" s="141"/>
      <c r="T178" s="142"/>
      <c r="U178" s="142"/>
      <c r="V178" s="143"/>
      <c r="W178" s="137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1:33" ht="14.25" customHeight="1" x14ac:dyDescent="0.15">
      <c r="C179" s="25">
        <v>43</v>
      </c>
      <c r="E179" s="131"/>
      <c r="F179" s="86" t="s">
        <v>17</v>
      </c>
      <c r="G179" s="133"/>
      <c r="H179" s="134"/>
      <c r="I179" s="134"/>
      <c r="J179" s="135"/>
      <c r="K179" s="136"/>
      <c r="L179" s="85"/>
      <c r="M179" s="62"/>
      <c r="N179" s="62"/>
      <c r="O179" s="62">
        <v>43</v>
      </c>
      <c r="P179" s="62"/>
      <c r="Q179" s="131"/>
      <c r="R179" s="86" t="s">
        <v>17</v>
      </c>
      <c r="S179" s="133"/>
      <c r="T179" s="134"/>
      <c r="U179" s="134"/>
      <c r="V179" s="135"/>
      <c r="W179" s="136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1:33" ht="14.25" customHeight="1" thickBot="1" x14ac:dyDescent="0.2">
      <c r="D180" s="25">
        <v>43</v>
      </c>
      <c r="E180" s="132"/>
      <c r="F180" s="87" t="s">
        <v>42</v>
      </c>
      <c r="G180" s="141"/>
      <c r="H180" s="142"/>
      <c r="I180" s="142"/>
      <c r="J180" s="143"/>
      <c r="K180" s="137"/>
      <c r="L180" s="85"/>
      <c r="M180" s="62"/>
      <c r="N180" s="62"/>
      <c r="O180" s="62"/>
      <c r="P180" s="62">
        <v>43</v>
      </c>
      <c r="Q180" s="132"/>
      <c r="R180" s="87" t="s">
        <v>42</v>
      </c>
      <c r="S180" s="141"/>
      <c r="T180" s="142"/>
      <c r="U180" s="142"/>
      <c r="V180" s="143"/>
      <c r="W180" s="137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1:33" ht="14.25" customHeight="1" x14ac:dyDescent="0.15">
      <c r="A181" s="25">
        <v>44</v>
      </c>
      <c r="E181" s="130">
        <v>44</v>
      </c>
      <c r="F181" s="86" t="s">
        <v>17</v>
      </c>
      <c r="G181" s="133"/>
      <c r="H181" s="134"/>
      <c r="I181" s="134"/>
      <c r="J181" s="135"/>
      <c r="K181" s="136"/>
      <c r="L181" s="85"/>
      <c r="M181" s="62">
        <v>44</v>
      </c>
      <c r="N181" s="62"/>
      <c r="O181" s="62"/>
      <c r="P181" s="62"/>
      <c r="Q181" s="130">
        <v>44</v>
      </c>
      <c r="R181" s="86" t="s">
        <v>17</v>
      </c>
      <c r="S181" s="133"/>
      <c r="T181" s="134"/>
      <c r="U181" s="134"/>
      <c r="V181" s="135"/>
      <c r="W181" s="136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1:33" ht="14.25" customHeight="1" thickBot="1" x14ac:dyDescent="0.2">
      <c r="B182" s="25">
        <v>44</v>
      </c>
      <c r="E182" s="131"/>
      <c r="F182" s="87" t="s">
        <v>48</v>
      </c>
      <c r="G182" s="141"/>
      <c r="H182" s="142"/>
      <c r="I182" s="142"/>
      <c r="J182" s="143"/>
      <c r="K182" s="137"/>
      <c r="L182" s="85"/>
      <c r="M182" s="62"/>
      <c r="N182" s="62">
        <v>44</v>
      </c>
      <c r="O182" s="62"/>
      <c r="P182" s="62"/>
      <c r="Q182" s="131"/>
      <c r="R182" s="87" t="s">
        <v>48</v>
      </c>
      <c r="S182" s="141"/>
      <c r="T182" s="142"/>
      <c r="U182" s="142"/>
      <c r="V182" s="143"/>
      <c r="W182" s="137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1:33" ht="14.25" customHeight="1" x14ac:dyDescent="0.15">
      <c r="C183" s="25">
        <v>44</v>
      </c>
      <c r="E183" s="131"/>
      <c r="F183" s="86" t="s">
        <v>17</v>
      </c>
      <c r="G183" s="133"/>
      <c r="H183" s="134"/>
      <c r="I183" s="134"/>
      <c r="J183" s="135"/>
      <c r="K183" s="136"/>
      <c r="L183" s="85"/>
      <c r="M183" s="62"/>
      <c r="N183" s="62"/>
      <c r="O183" s="62">
        <v>44</v>
      </c>
      <c r="P183" s="62"/>
      <c r="Q183" s="131"/>
      <c r="R183" s="86" t="s">
        <v>17</v>
      </c>
      <c r="S183" s="133"/>
      <c r="T183" s="134"/>
      <c r="U183" s="134"/>
      <c r="V183" s="135"/>
      <c r="W183" s="136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1:33" ht="14.25" customHeight="1" thickBot="1" x14ac:dyDescent="0.2">
      <c r="D184" s="25">
        <v>44</v>
      </c>
      <c r="E184" s="132"/>
      <c r="F184" s="87" t="s">
        <v>42</v>
      </c>
      <c r="G184" s="141"/>
      <c r="H184" s="142"/>
      <c r="I184" s="142"/>
      <c r="J184" s="143"/>
      <c r="K184" s="137"/>
      <c r="L184" s="85"/>
      <c r="M184" s="62"/>
      <c r="N184" s="62"/>
      <c r="O184" s="62"/>
      <c r="P184" s="62">
        <v>44</v>
      </c>
      <c r="Q184" s="132"/>
      <c r="R184" s="87" t="s">
        <v>42</v>
      </c>
      <c r="S184" s="141"/>
      <c r="T184" s="142"/>
      <c r="U184" s="142"/>
      <c r="V184" s="143"/>
      <c r="W184" s="137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1:33" ht="14.25" customHeight="1" x14ac:dyDescent="0.15">
      <c r="A185" s="25">
        <v>45</v>
      </c>
      <c r="E185" s="130">
        <v>45</v>
      </c>
      <c r="F185" s="86" t="s">
        <v>17</v>
      </c>
      <c r="G185" s="133"/>
      <c r="H185" s="134"/>
      <c r="I185" s="134"/>
      <c r="J185" s="135"/>
      <c r="K185" s="136"/>
      <c r="L185" s="85"/>
      <c r="M185" s="62">
        <v>45</v>
      </c>
      <c r="N185" s="62"/>
      <c r="O185" s="62"/>
      <c r="P185" s="62"/>
      <c r="Q185" s="130">
        <v>45</v>
      </c>
      <c r="R185" s="86" t="s">
        <v>17</v>
      </c>
      <c r="S185" s="133"/>
      <c r="T185" s="134"/>
      <c r="U185" s="134"/>
      <c r="V185" s="135"/>
      <c r="W185" s="136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1:33" ht="14.25" customHeight="1" thickBot="1" x14ac:dyDescent="0.2">
      <c r="B186" s="25">
        <v>45</v>
      </c>
      <c r="E186" s="131"/>
      <c r="F186" s="87" t="s">
        <v>48</v>
      </c>
      <c r="G186" s="141"/>
      <c r="H186" s="142"/>
      <c r="I186" s="142"/>
      <c r="J186" s="143"/>
      <c r="K186" s="137"/>
      <c r="L186" s="85"/>
      <c r="M186" s="62"/>
      <c r="N186" s="62">
        <v>45</v>
      </c>
      <c r="O186" s="62"/>
      <c r="P186" s="62"/>
      <c r="Q186" s="131"/>
      <c r="R186" s="87" t="s">
        <v>48</v>
      </c>
      <c r="S186" s="141"/>
      <c r="T186" s="142"/>
      <c r="U186" s="142"/>
      <c r="V186" s="143"/>
      <c r="W186" s="137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1:33" ht="14.25" customHeight="1" x14ac:dyDescent="0.15">
      <c r="C187" s="25">
        <v>45</v>
      </c>
      <c r="E187" s="131"/>
      <c r="F187" s="86" t="s">
        <v>17</v>
      </c>
      <c r="G187" s="133"/>
      <c r="H187" s="134"/>
      <c r="I187" s="134"/>
      <c r="J187" s="135"/>
      <c r="K187" s="136"/>
      <c r="L187" s="85"/>
      <c r="M187" s="62"/>
      <c r="N187" s="62"/>
      <c r="O187" s="62">
        <v>45</v>
      </c>
      <c r="P187" s="62"/>
      <c r="Q187" s="131"/>
      <c r="R187" s="86" t="s">
        <v>17</v>
      </c>
      <c r="S187" s="133"/>
      <c r="T187" s="134"/>
      <c r="U187" s="134"/>
      <c r="V187" s="135"/>
      <c r="W187" s="136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1:33" ht="14.25" customHeight="1" thickBot="1" x14ac:dyDescent="0.2">
      <c r="D188" s="25">
        <v>45</v>
      </c>
      <c r="E188" s="132"/>
      <c r="F188" s="87" t="s">
        <v>42</v>
      </c>
      <c r="G188" s="141"/>
      <c r="H188" s="142"/>
      <c r="I188" s="142"/>
      <c r="J188" s="143"/>
      <c r="K188" s="137"/>
      <c r="L188" s="85"/>
      <c r="M188" s="62"/>
      <c r="N188" s="62"/>
      <c r="O188" s="62"/>
      <c r="P188" s="62">
        <v>45</v>
      </c>
      <c r="Q188" s="132"/>
      <c r="R188" s="87" t="s">
        <v>42</v>
      </c>
      <c r="S188" s="141"/>
      <c r="T188" s="142"/>
      <c r="U188" s="142"/>
      <c r="V188" s="143"/>
      <c r="W188" s="137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1:33" ht="14.25" customHeight="1" x14ac:dyDescent="0.15">
      <c r="A189" s="25">
        <v>46</v>
      </c>
      <c r="E189" s="130">
        <v>46</v>
      </c>
      <c r="F189" s="86" t="s">
        <v>17</v>
      </c>
      <c r="G189" s="133"/>
      <c r="H189" s="134"/>
      <c r="I189" s="134"/>
      <c r="J189" s="135"/>
      <c r="K189" s="136"/>
      <c r="L189" s="85"/>
      <c r="M189" s="62">
        <v>46</v>
      </c>
      <c r="N189" s="62"/>
      <c r="O189" s="62"/>
      <c r="P189" s="62"/>
      <c r="Q189" s="130">
        <v>46</v>
      </c>
      <c r="R189" s="86" t="s">
        <v>17</v>
      </c>
      <c r="S189" s="133"/>
      <c r="T189" s="134"/>
      <c r="U189" s="134"/>
      <c r="V189" s="135"/>
      <c r="W189" s="136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1:33" ht="14.25" customHeight="1" thickBot="1" x14ac:dyDescent="0.2">
      <c r="B190" s="25">
        <v>46</v>
      </c>
      <c r="E190" s="131"/>
      <c r="F190" s="87" t="s">
        <v>48</v>
      </c>
      <c r="G190" s="141"/>
      <c r="H190" s="142"/>
      <c r="I190" s="142"/>
      <c r="J190" s="143"/>
      <c r="K190" s="137"/>
      <c r="L190" s="85"/>
      <c r="M190" s="62"/>
      <c r="N190" s="62">
        <v>46</v>
      </c>
      <c r="O190" s="62"/>
      <c r="P190" s="62"/>
      <c r="Q190" s="131"/>
      <c r="R190" s="87" t="s">
        <v>48</v>
      </c>
      <c r="S190" s="141"/>
      <c r="T190" s="142"/>
      <c r="U190" s="142"/>
      <c r="V190" s="143"/>
      <c r="W190" s="137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1:33" ht="14.25" customHeight="1" x14ac:dyDescent="0.15">
      <c r="C191" s="25">
        <v>46</v>
      </c>
      <c r="E191" s="131"/>
      <c r="F191" s="86" t="s">
        <v>17</v>
      </c>
      <c r="G191" s="133"/>
      <c r="H191" s="134"/>
      <c r="I191" s="134"/>
      <c r="J191" s="135"/>
      <c r="K191" s="136"/>
      <c r="L191" s="85"/>
      <c r="M191" s="62"/>
      <c r="N191" s="62"/>
      <c r="O191" s="62">
        <v>46</v>
      </c>
      <c r="P191" s="62"/>
      <c r="Q191" s="131"/>
      <c r="R191" s="86" t="s">
        <v>17</v>
      </c>
      <c r="S191" s="133"/>
      <c r="T191" s="134"/>
      <c r="U191" s="134"/>
      <c r="V191" s="135"/>
      <c r="W191" s="136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1:33" ht="14.25" customHeight="1" thickBot="1" x14ac:dyDescent="0.2">
      <c r="D192" s="25">
        <v>46</v>
      </c>
      <c r="E192" s="132"/>
      <c r="F192" s="87" t="s">
        <v>42</v>
      </c>
      <c r="G192" s="141"/>
      <c r="H192" s="142"/>
      <c r="I192" s="142"/>
      <c r="J192" s="143"/>
      <c r="K192" s="137"/>
      <c r="L192" s="85"/>
      <c r="M192" s="62"/>
      <c r="N192" s="62"/>
      <c r="O192" s="62"/>
      <c r="P192" s="62">
        <v>46</v>
      </c>
      <c r="Q192" s="132"/>
      <c r="R192" s="87" t="s">
        <v>42</v>
      </c>
      <c r="S192" s="141"/>
      <c r="T192" s="142"/>
      <c r="U192" s="142"/>
      <c r="V192" s="143"/>
      <c r="W192" s="137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1:33" ht="14.25" customHeight="1" x14ac:dyDescent="0.15">
      <c r="A193" s="25">
        <v>47</v>
      </c>
      <c r="E193" s="130">
        <v>47</v>
      </c>
      <c r="F193" s="86" t="s">
        <v>17</v>
      </c>
      <c r="G193" s="133"/>
      <c r="H193" s="134"/>
      <c r="I193" s="134"/>
      <c r="J193" s="135"/>
      <c r="K193" s="136"/>
      <c r="L193" s="85"/>
      <c r="M193" s="62">
        <v>47</v>
      </c>
      <c r="N193" s="62"/>
      <c r="O193" s="62"/>
      <c r="P193" s="62"/>
      <c r="Q193" s="130">
        <v>47</v>
      </c>
      <c r="R193" s="86" t="s">
        <v>17</v>
      </c>
      <c r="S193" s="133"/>
      <c r="T193" s="134"/>
      <c r="U193" s="134"/>
      <c r="V193" s="135"/>
      <c r="W193" s="136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1:33" ht="14.25" customHeight="1" thickBot="1" x14ac:dyDescent="0.2">
      <c r="B194" s="25">
        <v>47</v>
      </c>
      <c r="E194" s="131"/>
      <c r="F194" s="87" t="s">
        <v>48</v>
      </c>
      <c r="G194" s="141"/>
      <c r="H194" s="142"/>
      <c r="I194" s="142"/>
      <c r="J194" s="143"/>
      <c r="K194" s="137"/>
      <c r="L194" s="85"/>
      <c r="M194" s="62"/>
      <c r="N194" s="62">
        <v>47</v>
      </c>
      <c r="O194" s="62"/>
      <c r="P194" s="62"/>
      <c r="Q194" s="131"/>
      <c r="R194" s="87" t="s">
        <v>48</v>
      </c>
      <c r="S194" s="141"/>
      <c r="T194" s="142"/>
      <c r="U194" s="142"/>
      <c r="V194" s="143"/>
      <c r="W194" s="137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1:33" ht="14.25" customHeight="1" x14ac:dyDescent="0.15">
      <c r="C195" s="25">
        <v>47</v>
      </c>
      <c r="E195" s="131"/>
      <c r="F195" s="86" t="s">
        <v>17</v>
      </c>
      <c r="G195" s="133"/>
      <c r="H195" s="134"/>
      <c r="I195" s="134"/>
      <c r="J195" s="135"/>
      <c r="K195" s="136"/>
      <c r="L195" s="85"/>
      <c r="M195" s="62"/>
      <c r="N195" s="62"/>
      <c r="O195" s="62">
        <v>47</v>
      </c>
      <c r="P195" s="62"/>
      <c r="Q195" s="131"/>
      <c r="R195" s="86" t="s">
        <v>17</v>
      </c>
      <c r="S195" s="133"/>
      <c r="T195" s="134"/>
      <c r="U195" s="134"/>
      <c r="V195" s="135"/>
      <c r="W195" s="136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1:33" ht="14.25" customHeight="1" thickBot="1" x14ac:dyDescent="0.2">
      <c r="D196" s="25">
        <v>47</v>
      </c>
      <c r="E196" s="132"/>
      <c r="F196" s="87" t="s">
        <v>42</v>
      </c>
      <c r="G196" s="141"/>
      <c r="H196" s="142"/>
      <c r="I196" s="142"/>
      <c r="J196" s="143"/>
      <c r="K196" s="137"/>
      <c r="L196" s="85"/>
      <c r="M196" s="62"/>
      <c r="N196" s="62"/>
      <c r="O196" s="62"/>
      <c r="P196" s="62">
        <v>47</v>
      </c>
      <c r="Q196" s="132"/>
      <c r="R196" s="87" t="s">
        <v>42</v>
      </c>
      <c r="S196" s="141"/>
      <c r="T196" s="142"/>
      <c r="U196" s="142"/>
      <c r="V196" s="143"/>
      <c r="W196" s="137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1:33" ht="14.25" customHeight="1" x14ac:dyDescent="0.15">
      <c r="A197" s="25">
        <v>48</v>
      </c>
      <c r="E197" s="130">
        <v>48</v>
      </c>
      <c r="F197" s="86" t="s">
        <v>17</v>
      </c>
      <c r="G197" s="133"/>
      <c r="H197" s="134"/>
      <c r="I197" s="134"/>
      <c r="J197" s="135"/>
      <c r="K197" s="136"/>
      <c r="L197" s="85"/>
      <c r="M197" s="62">
        <v>48</v>
      </c>
      <c r="N197" s="62"/>
      <c r="O197" s="62"/>
      <c r="P197" s="62"/>
      <c r="Q197" s="130">
        <v>48</v>
      </c>
      <c r="R197" s="86" t="s">
        <v>17</v>
      </c>
      <c r="S197" s="133"/>
      <c r="T197" s="134"/>
      <c r="U197" s="134"/>
      <c r="V197" s="135"/>
      <c r="W197" s="136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1:33" ht="14.25" customHeight="1" thickBot="1" x14ac:dyDescent="0.2">
      <c r="B198" s="25">
        <v>48</v>
      </c>
      <c r="E198" s="131"/>
      <c r="F198" s="87" t="s">
        <v>48</v>
      </c>
      <c r="G198" s="141"/>
      <c r="H198" s="142"/>
      <c r="I198" s="142"/>
      <c r="J198" s="143"/>
      <c r="K198" s="137"/>
      <c r="L198" s="85"/>
      <c r="M198" s="62"/>
      <c r="N198" s="62">
        <v>48</v>
      </c>
      <c r="O198" s="62"/>
      <c r="P198" s="62"/>
      <c r="Q198" s="131"/>
      <c r="R198" s="87" t="s">
        <v>48</v>
      </c>
      <c r="S198" s="141"/>
      <c r="T198" s="142"/>
      <c r="U198" s="142"/>
      <c r="V198" s="143"/>
      <c r="W198" s="137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1:33" ht="14.25" customHeight="1" x14ac:dyDescent="0.15">
      <c r="C199" s="25">
        <v>48</v>
      </c>
      <c r="E199" s="131"/>
      <c r="F199" s="86" t="s">
        <v>17</v>
      </c>
      <c r="G199" s="133"/>
      <c r="H199" s="134"/>
      <c r="I199" s="134"/>
      <c r="J199" s="135"/>
      <c r="K199" s="136"/>
      <c r="L199" s="85"/>
      <c r="M199" s="62"/>
      <c r="N199" s="62"/>
      <c r="O199" s="62">
        <v>48</v>
      </c>
      <c r="P199" s="62"/>
      <c r="Q199" s="131"/>
      <c r="R199" s="86" t="s">
        <v>17</v>
      </c>
      <c r="S199" s="133"/>
      <c r="T199" s="134"/>
      <c r="U199" s="134"/>
      <c r="V199" s="135"/>
      <c r="W199" s="136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1:33" ht="14.25" customHeight="1" thickBot="1" x14ac:dyDescent="0.2">
      <c r="D200" s="25">
        <v>48</v>
      </c>
      <c r="E200" s="132"/>
      <c r="F200" s="87" t="s">
        <v>42</v>
      </c>
      <c r="G200" s="141"/>
      <c r="H200" s="142"/>
      <c r="I200" s="142"/>
      <c r="J200" s="143"/>
      <c r="K200" s="137"/>
      <c r="L200" s="85"/>
      <c r="M200" s="62"/>
      <c r="N200" s="62"/>
      <c r="O200" s="62"/>
      <c r="P200" s="62">
        <v>48</v>
      </c>
      <c r="Q200" s="132"/>
      <c r="R200" s="87" t="s">
        <v>42</v>
      </c>
      <c r="S200" s="141"/>
      <c r="T200" s="142"/>
      <c r="U200" s="142"/>
      <c r="V200" s="143"/>
      <c r="W200" s="137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1:33" ht="14.25" customHeight="1" x14ac:dyDescent="0.15">
      <c r="A201" s="25">
        <v>49</v>
      </c>
      <c r="E201" s="130">
        <v>49</v>
      </c>
      <c r="F201" s="86" t="s">
        <v>17</v>
      </c>
      <c r="G201" s="133"/>
      <c r="H201" s="134"/>
      <c r="I201" s="134"/>
      <c r="J201" s="135"/>
      <c r="K201" s="136"/>
      <c r="L201" s="85"/>
      <c r="M201" s="62">
        <v>49</v>
      </c>
      <c r="N201" s="62"/>
      <c r="O201" s="62"/>
      <c r="P201" s="62"/>
      <c r="Q201" s="130">
        <v>49</v>
      </c>
      <c r="R201" s="86" t="s">
        <v>17</v>
      </c>
      <c r="S201" s="133"/>
      <c r="T201" s="134"/>
      <c r="U201" s="134"/>
      <c r="V201" s="135"/>
      <c r="W201" s="136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1:33" ht="14.25" customHeight="1" thickBot="1" x14ac:dyDescent="0.2">
      <c r="B202" s="25">
        <v>49</v>
      </c>
      <c r="E202" s="131"/>
      <c r="F202" s="87" t="s">
        <v>48</v>
      </c>
      <c r="G202" s="141"/>
      <c r="H202" s="142"/>
      <c r="I202" s="142"/>
      <c r="J202" s="143"/>
      <c r="K202" s="137"/>
      <c r="L202" s="85"/>
      <c r="M202" s="62"/>
      <c r="N202" s="62">
        <v>49</v>
      </c>
      <c r="O202" s="62"/>
      <c r="P202" s="62"/>
      <c r="Q202" s="131"/>
      <c r="R202" s="87" t="s">
        <v>48</v>
      </c>
      <c r="S202" s="141"/>
      <c r="T202" s="142"/>
      <c r="U202" s="142"/>
      <c r="V202" s="143"/>
      <c r="W202" s="137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1:33" ht="14.25" customHeight="1" x14ac:dyDescent="0.15">
      <c r="C203" s="25">
        <v>49</v>
      </c>
      <c r="E203" s="131"/>
      <c r="F203" s="86" t="s">
        <v>17</v>
      </c>
      <c r="G203" s="133"/>
      <c r="H203" s="134"/>
      <c r="I203" s="134"/>
      <c r="J203" s="135"/>
      <c r="K203" s="136"/>
      <c r="L203" s="85"/>
      <c r="M203" s="62"/>
      <c r="N203" s="62"/>
      <c r="O203" s="62">
        <v>49</v>
      </c>
      <c r="P203" s="62"/>
      <c r="Q203" s="131"/>
      <c r="R203" s="86" t="s">
        <v>17</v>
      </c>
      <c r="S203" s="133"/>
      <c r="T203" s="134"/>
      <c r="U203" s="134"/>
      <c r="V203" s="135"/>
      <c r="W203" s="136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1:33" ht="14.25" customHeight="1" thickBot="1" x14ac:dyDescent="0.2">
      <c r="D204" s="25">
        <v>49</v>
      </c>
      <c r="E204" s="132"/>
      <c r="F204" s="87" t="s">
        <v>42</v>
      </c>
      <c r="G204" s="141"/>
      <c r="H204" s="142"/>
      <c r="I204" s="142"/>
      <c r="J204" s="143"/>
      <c r="K204" s="137"/>
      <c r="L204" s="85"/>
      <c r="M204" s="62"/>
      <c r="N204" s="62"/>
      <c r="O204" s="62"/>
      <c r="P204" s="62">
        <v>49</v>
      </c>
      <c r="Q204" s="132"/>
      <c r="R204" s="87" t="s">
        <v>42</v>
      </c>
      <c r="S204" s="141"/>
      <c r="T204" s="142"/>
      <c r="U204" s="142"/>
      <c r="V204" s="143"/>
      <c r="W204" s="137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1:33" ht="14.25" customHeight="1" x14ac:dyDescent="0.15">
      <c r="A205" s="25">
        <v>50</v>
      </c>
      <c r="E205" s="130">
        <v>50</v>
      </c>
      <c r="F205" s="86" t="s">
        <v>17</v>
      </c>
      <c r="G205" s="133"/>
      <c r="H205" s="134"/>
      <c r="I205" s="134"/>
      <c r="J205" s="135"/>
      <c r="K205" s="136"/>
      <c r="L205" s="85"/>
      <c r="M205" s="62">
        <v>50</v>
      </c>
      <c r="N205" s="62"/>
      <c r="O205" s="62"/>
      <c r="P205" s="62"/>
      <c r="Q205" s="130">
        <v>50</v>
      </c>
      <c r="R205" s="86" t="s">
        <v>17</v>
      </c>
      <c r="S205" s="133"/>
      <c r="T205" s="134"/>
      <c r="U205" s="134"/>
      <c r="V205" s="135"/>
      <c r="W205" s="136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1:33" ht="14.25" customHeight="1" thickBot="1" x14ac:dyDescent="0.2">
      <c r="B206" s="25">
        <v>50</v>
      </c>
      <c r="E206" s="131"/>
      <c r="F206" s="87" t="s">
        <v>48</v>
      </c>
      <c r="G206" s="141"/>
      <c r="H206" s="142"/>
      <c r="I206" s="142"/>
      <c r="J206" s="143"/>
      <c r="K206" s="137"/>
      <c r="L206" s="85"/>
      <c r="M206" s="62"/>
      <c r="N206" s="62">
        <v>50</v>
      </c>
      <c r="O206" s="62"/>
      <c r="P206" s="62"/>
      <c r="Q206" s="131"/>
      <c r="R206" s="87" t="s">
        <v>48</v>
      </c>
      <c r="S206" s="141"/>
      <c r="T206" s="142"/>
      <c r="U206" s="142"/>
      <c r="V206" s="143"/>
      <c r="W206" s="137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1:33" ht="14.25" customHeight="1" x14ac:dyDescent="0.15">
      <c r="C207" s="25">
        <v>50</v>
      </c>
      <c r="E207" s="131"/>
      <c r="F207" s="86" t="s">
        <v>17</v>
      </c>
      <c r="G207" s="133"/>
      <c r="H207" s="134"/>
      <c r="I207" s="134"/>
      <c r="J207" s="135"/>
      <c r="K207" s="136"/>
      <c r="L207" s="85"/>
      <c r="M207" s="62"/>
      <c r="N207" s="62"/>
      <c r="O207" s="62">
        <v>50</v>
      </c>
      <c r="P207" s="62"/>
      <c r="Q207" s="131"/>
      <c r="R207" s="86" t="s">
        <v>17</v>
      </c>
      <c r="S207" s="133"/>
      <c r="T207" s="134"/>
      <c r="U207" s="134"/>
      <c r="V207" s="135"/>
      <c r="W207" s="136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1:33" ht="14.25" customHeight="1" thickBot="1" x14ac:dyDescent="0.2">
      <c r="D208" s="25">
        <v>50</v>
      </c>
      <c r="E208" s="132"/>
      <c r="F208" s="87" t="s">
        <v>42</v>
      </c>
      <c r="G208" s="141"/>
      <c r="H208" s="142"/>
      <c r="I208" s="142"/>
      <c r="J208" s="143"/>
      <c r="K208" s="137"/>
      <c r="L208" s="85"/>
      <c r="M208" s="62"/>
      <c r="N208" s="62"/>
      <c r="O208" s="62"/>
      <c r="P208" s="62">
        <v>50</v>
      </c>
      <c r="Q208" s="132"/>
      <c r="R208" s="87" t="s">
        <v>42</v>
      </c>
      <c r="S208" s="141"/>
      <c r="T208" s="142"/>
      <c r="U208" s="142"/>
      <c r="V208" s="143"/>
      <c r="W208" s="137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1:33" ht="14.25" customHeight="1" x14ac:dyDescent="0.15">
      <c r="A209" s="25">
        <v>51</v>
      </c>
      <c r="E209" s="130">
        <v>51</v>
      </c>
      <c r="F209" s="86" t="s">
        <v>17</v>
      </c>
      <c r="G209" s="133"/>
      <c r="H209" s="134"/>
      <c r="I209" s="134"/>
      <c r="J209" s="135"/>
      <c r="K209" s="136"/>
      <c r="L209" s="85"/>
      <c r="M209" s="62">
        <v>51</v>
      </c>
      <c r="N209" s="62"/>
      <c r="O209" s="62"/>
      <c r="P209" s="62"/>
      <c r="Q209" s="130">
        <v>51</v>
      </c>
      <c r="R209" s="86" t="s">
        <v>17</v>
      </c>
      <c r="S209" s="133"/>
      <c r="T209" s="134"/>
      <c r="U209" s="134"/>
      <c r="V209" s="135"/>
      <c r="W209" s="136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1:33" ht="14.25" customHeight="1" thickBot="1" x14ac:dyDescent="0.2">
      <c r="B210" s="25">
        <v>51</v>
      </c>
      <c r="E210" s="131"/>
      <c r="F210" s="87" t="s">
        <v>48</v>
      </c>
      <c r="G210" s="141"/>
      <c r="H210" s="142"/>
      <c r="I210" s="142"/>
      <c r="J210" s="143"/>
      <c r="K210" s="137"/>
      <c r="L210" s="85"/>
      <c r="M210" s="62"/>
      <c r="N210" s="62">
        <v>51</v>
      </c>
      <c r="O210" s="62"/>
      <c r="P210" s="62"/>
      <c r="Q210" s="131"/>
      <c r="R210" s="87" t="s">
        <v>48</v>
      </c>
      <c r="S210" s="141"/>
      <c r="T210" s="142"/>
      <c r="U210" s="142"/>
      <c r="V210" s="143"/>
      <c r="W210" s="137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1:33" ht="14.25" customHeight="1" x14ac:dyDescent="0.15">
      <c r="C211" s="25">
        <v>51</v>
      </c>
      <c r="E211" s="131"/>
      <c r="F211" s="86" t="s">
        <v>17</v>
      </c>
      <c r="G211" s="133"/>
      <c r="H211" s="134"/>
      <c r="I211" s="134"/>
      <c r="J211" s="135"/>
      <c r="K211" s="136"/>
      <c r="L211" s="85"/>
      <c r="M211" s="62"/>
      <c r="N211" s="62"/>
      <c r="O211" s="62">
        <v>51</v>
      </c>
      <c r="P211" s="62"/>
      <c r="Q211" s="131"/>
      <c r="R211" s="86" t="s">
        <v>17</v>
      </c>
      <c r="S211" s="133"/>
      <c r="T211" s="134"/>
      <c r="U211" s="134"/>
      <c r="V211" s="135"/>
      <c r="W211" s="136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1:33" ht="14.25" customHeight="1" thickBot="1" x14ac:dyDescent="0.2">
      <c r="D212" s="25">
        <v>51</v>
      </c>
      <c r="E212" s="132"/>
      <c r="F212" s="87" t="s">
        <v>42</v>
      </c>
      <c r="G212" s="141"/>
      <c r="H212" s="142"/>
      <c r="I212" s="142"/>
      <c r="J212" s="143"/>
      <c r="K212" s="137"/>
      <c r="L212" s="85"/>
      <c r="M212" s="62"/>
      <c r="N212" s="62"/>
      <c r="O212" s="62"/>
      <c r="P212" s="62">
        <v>51</v>
      </c>
      <c r="Q212" s="132"/>
      <c r="R212" s="87" t="s">
        <v>42</v>
      </c>
      <c r="S212" s="141"/>
      <c r="T212" s="142"/>
      <c r="U212" s="142"/>
      <c r="V212" s="143"/>
      <c r="W212" s="137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1:33" ht="14.25" customHeight="1" x14ac:dyDescent="0.15">
      <c r="A213" s="25">
        <v>52</v>
      </c>
      <c r="E213" s="130">
        <v>52</v>
      </c>
      <c r="F213" s="86" t="s">
        <v>17</v>
      </c>
      <c r="G213" s="133"/>
      <c r="H213" s="134"/>
      <c r="I213" s="134"/>
      <c r="J213" s="135"/>
      <c r="K213" s="136"/>
      <c r="L213" s="85"/>
      <c r="M213" s="62">
        <v>52</v>
      </c>
      <c r="N213" s="62"/>
      <c r="O213" s="62"/>
      <c r="P213" s="62"/>
      <c r="Q213" s="130">
        <v>52</v>
      </c>
      <c r="R213" s="86" t="s">
        <v>17</v>
      </c>
      <c r="S213" s="133"/>
      <c r="T213" s="134"/>
      <c r="U213" s="134"/>
      <c r="V213" s="135"/>
      <c r="W213" s="136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1:33" ht="14.25" customHeight="1" thickBot="1" x14ac:dyDescent="0.2">
      <c r="B214" s="25">
        <v>52</v>
      </c>
      <c r="E214" s="131"/>
      <c r="F214" s="87" t="s">
        <v>48</v>
      </c>
      <c r="G214" s="141"/>
      <c r="H214" s="142"/>
      <c r="I214" s="142"/>
      <c r="J214" s="143"/>
      <c r="K214" s="137"/>
      <c r="L214" s="85"/>
      <c r="M214" s="62"/>
      <c r="N214" s="62">
        <v>52</v>
      </c>
      <c r="O214" s="62"/>
      <c r="P214" s="62"/>
      <c r="Q214" s="131"/>
      <c r="R214" s="87" t="s">
        <v>48</v>
      </c>
      <c r="S214" s="141"/>
      <c r="T214" s="142"/>
      <c r="U214" s="142"/>
      <c r="V214" s="143"/>
      <c r="W214" s="137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1:33" ht="14.25" customHeight="1" x14ac:dyDescent="0.15">
      <c r="C215" s="25">
        <v>52</v>
      </c>
      <c r="E215" s="131"/>
      <c r="F215" s="86" t="s">
        <v>17</v>
      </c>
      <c r="G215" s="133"/>
      <c r="H215" s="134"/>
      <c r="I215" s="134"/>
      <c r="J215" s="135"/>
      <c r="K215" s="136"/>
      <c r="L215" s="85"/>
      <c r="M215" s="62"/>
      <c r="N215" s="62"/>
      <c r="O215" s="62">
        <v>52</v>
      </c>
      <c r="P215" s="62"/>
      <c r="Q215" s="131"/>
      <c r="R215" s="86" t="s">
        <v>17</v>
      </c>
      <c r="S215" s="133"/>
      <c r="T215" s="134"/>
      <c r="U215" s="134"/>
      <c r="V215" s="135"/>
      <c r="W215" s="136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1:33" ht="14.25" customHeight="1" thickBot="1" x14ac:dyDescent="0.2">
      <c r="D216" s="25">
        <v>52</v>
      </c>
      <c r="E216" s="132"/>
      <c r="F216" s="87" t="s">
        <v>42</v>
      </c>
      <c r="G216" s="141"/>
      <c r="H216" s="142"/>
      <c r="I216" s="142"/>
      <c r="J216" s="143"/>
      <c r="K216" s="137"/>
      <c r="L216" s="85"/>
      <c r="M216" s="62"/>
      <c r="N216" s="62"/>
      <c r="O216" s="62"/>
      <c r="P216" s="62">
        <v>52</v>
      </c>
      <c r="Q216" s="132"/>
      <c r="R216" s="87" t="s">
        <v>42</v>
      </c>
      <c r="S216" s="141"/>
      <c r="T216" s="142"/>
      <c r="U216" s="142"/>
      <c r="V216" s="143"/>
      <c r="W216" s="137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1:33" ht="14.25" customHeight="1" x14ac:dyDescent="0.15">
      <c r="A217" s="25">
        <v>53</v>
      </c>
      <c r="E217" s="130">
        <v>53</v>
      </c>
      <c r="F217" s="86" t="s">
        <v>17</v>
      </c>
      <c r="G217" s="133"/>
      <c r="H217" s="134"/>
      <c r="I217" s="134"/>
      <c r="J217" s="135"/>
      <c r="K217" s="136"/>
      <c r="L217" s="85"/>
      <c r="M217" s="62">
        <v>53</v>
      </c>
      <c r="N217" s="62"/>
      <c r="O217" s="62"/>
      <c r="P217" s="62"/>
      <c r="Q217" s="130">
        <v>53</v>
      </c>
      <c r="R217" s="86" t="s">
        <v>17</v>
      </c>
      <c r="S217" s="133"/>
      <c r="T217" s="134"/>
      <c r="U217" s="134"/>
      <c r="V217" s="135"/>
      <c r="W217" s="136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1:33" ht="14.25" customHeight="1" thickBot="1" x14ac:dyDescent="0.2">
      <c r="B218" s="25">
        <v>53</v>
      </c>
      <c r="E218" s="131"/>
      <c r="F218" s="87" t="s">
        <v>48</v>
      </c>
      <c r="G218" s="141"/>
      <c r="H218" s="142"/>
      <c r="I218" s="142"/>
      <c r="J218" s="143"/>
      <c r="K218" s="137"/>
      <c r="L218" s="85"/>
      <c r="M218" s="62"/>
      <c r="N218" s="62">
        <v>53</v>
      </c>
      <c r="O218" s="62"/>
      <c r="P218" s="62"/>
      <c r="Q218" s="131"/>
      <c r="R218" s="87" t="s">
        <v>48</v>
      </c>
      <c r="S218" s="141"/>
      <c r="T218" s="142"/>
      <c r="U218" s="142"/>
      <c r="V218" s="143"/>
      <c r="W218" s="137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1:33" ht="14.25" customHeight="1" x14ac:dyDescent="0.15">
      <c r="C219" s="25">
        <v>53</v>
      </c>
      <c r="E219" s="131"/>
      <c r="F219" s="86" t="s">
        <v>17</v>
      </c>
      <c r="G219" s="133"/>
      <c r="H219" s="134"/>
      <c r="I219" s="134"/>
      <c r="J219" s="135"/>
      <c r="K219" s="136"/>
      <c r="L219" s="85"/>
      <c r="M219" s="62"/>
      <c r="N219" s="62"/>
      <c r="O219" s="62">
        <v>53</v>
      </c>
      <c r="P219" s="62"/>
      <c r="Q219" s="131"/>
      <c r="R219" s="86" t="s">
        <v>17</v>
      </c>
      <c r="S219" s="133"/>
      <c r="T219" s="134"/>
      <c r="U219" s="134"/>
      <c r="V219" s="135"/>
      <c r="W219" s="136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1:33" ht="14.25" customHeight="1" thickBot="1" x14ac:dyDescent="0.2">
      <c r="D220" s="25">
        <v>53</v>
      </c>
      <c r="E220" s="132"/>
      <c r="F220" s="87" t="s">
        <v>42</v>
      </c>
      <c r="G220" s="141"/>
      <c r="H220" s="142"/>
      <c r="I220" s="142"/>
      <c r="J220" s="143"/>
      <c r="K220" s="137"/>
      <c r="L220" s="85"/>
      <c r="M220" s="62"/>
      <c r="N220" s="62"/>
      <c r="O220" s="62"/>
      <c r="P220" s="62">
        <v>53</v>
      </c>
      <c r="Q220" s="132"/>
      <c r="R220" s="87" t="s">
        <v>42</v>
      </c>
      <c r="S220" s="141"/>
      <c r="T220" s="142"/>
      <c r="U220" s="142"/>
      <c r="V220" s="143"/>
      <c r="W220" s="137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1:33" ht="14.25" customHeight="1" x14ac:dyDescent="0.15">
      <c r="A221" s="25">
        <v>54</v>
      </c>
      <c r="E221" s="130">
        <v>54</v>
      </c>
      <c r="F221" s="86" t="s">
        <v>17</v>
      </c>
      <c r="G221" s="133"/>
      <c r="H221" s="134"/>
      <c r="I221" s="134"/>
      <c r="J221" s="135"/>
      <c r="K221" s="136"/>
      <c r="L221" s="85"/>
      <c r="M221" s="62">
        <v>54</v>
      </c>
      <c r="N221" s="62"/>
      <c r="O221" s="62"/>
      <c r="P221" s="62"/>
      <c r="Q221" s="130">
        <v>54</v>
      </c>
      <c r="R221" s="86" t="s">
        <v>17</v>
      </c>
      <c r="S221" s="133"/>
      <c r="T221" s="134"/>
      <c r="U221" s="134"/>
      <c r="V221" s="135"/>
      <c r="W221" s="136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1:33" ht="14.25" customHeight="1" thickBot="1" x14ac:dyDescent="0.2">
      <c r="B222" s="25">
        <v>54</v>
      </c>
      <c r="E222" s="131"/>
      <c r="F222" s="87" t="s">
        <v>48</v>
      </c>
      <c r="G222" s="141"/>
      <c r="H222" s="142"/>
      <c r="I222" s="142"/>
      <c r="J222" s="143"/>
      <c r="K222" s="137"/>
      <c r="L222" s="85"/>
      <c r="M222" s="62"/>
      <c r="N222" s="62">
        <v>54</v>
      </c>
      <c r="O222" s="62"/>
      <c r="P222" s="62"/>
      <c r="Q222" s="131"/>
      <c r="R222" s="87" t="s">
        <v>48</v>
      </c>
      <c r="S222" s="141"/>
      <c r="T222" s="142"/>
      <c r="U222" s="142"/>
      <c r="V222" s="143"/>
      <c r="W222" s="137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1:33" ht="14.25" customHeight="1" x14ac:dyDescent="0.15">
      <c r="C223" s="25">
        <v>54</v>
      </c>
      <c r="E223" s="131"/>
      <c r="F223" s="86" t="s">
        <v>17</v>
      </c>
      <c r="G223" s="133"/>
      <c r="H223" s="134"/>
      <c r="I223" s="134"/>
      <c r="J223" s="135"/>
      <c r="K223" s="136"/>
      <c r="L223" s="85"/>
      <c r="M223" s="62"/>
      <c r="N223" s="62"/>
      <c r="O223" s="62">
        <v>54</v>
      </c>
      <c r="P223" s="62"/>
      <c r="Q223" s="131"/>
      <c r="R223" s="86" t="s">
        <v>17</v>
      </c>
      <c r="S223" s="133"/>
      <c r="T223" s="134"/>
      <c r="U223" s="134"/>
      <c r="V223" s="135"/>
      <c r="W223" s="136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1:33" ht="14.25" customHeight="1" thickBot="1" x14ac:dyDescent="0.2">
      <c r="D224" s="25">
        <v>54</v>
      </c>
      <c r="E224" s="132"/>
      <c r="F224" s="87" t="s">
        <v>42</v>
      </c>
      <c r="G224" s="141"/>
      <c r="H224" s="142"/>
      <c r="I224" s="142"/>
      <c r="J224" s="143"/>
      <c r="K224" s="137"/>
      <c r="L224" s="85"/>
      <c r="M224" s="62"/>
      <c r="N224" s="62"/>
      <c r="O224" s="62"/>
      <c r="P224" s="62">
        <v>54</v>
      </c>
      <c r="Q224" s="132"/>
      <c r="R224" s="87" t="s">
        <v>42</v>
      </c>
      <c r="S224" s="141"/>
      <c r="T224" s="142"/>
      <c r="U224" s="142"/>
      <c r="V224" s="143"/>
      <c r="W224" s="137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1:33" ht="14.25" customHeight="1" x14ac:dyDescent="0.15">
      <c r="A225" s="25">
        <v>55</v>
      </c>
      <c r="E225" s="130">
        <v>55</v>
      </c>
      <c r="F225" s="86" t="s">
        <v>17</v>
      </c>
      <c r="G225" s="133"/>
      <c r="H225" s="134"/>
      <c r="I225" s="134"/>
      <c r="J225" s="135"/>
      <c r="K225" s="136"/>
      <c r="L225" s="85"/>
      <c r="M225" s="62">
        <v>55</v>
      </c>
      <c r="N225" s="62"/>
      <c r="O225" s="62"/>
      <c r="P225" s="62"/>
      <c r="Q225" s="130">
        <v>55</v>
      </c>
      <c r="R225" s="86" t="s">
        <v>17</v>
      </c>
      <c r="S225" s="133"/>
      <c r="T225" s="134"/>
      <c r="U225" s="134"/>
      <c r="V225" s="135"/>
      <c r="W225" s="136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1:33" ht="14.25" customHeight="1" thickBot="1" x14ac:dyDescent="0.2">
      <c r="B226" s="25">
        <v>55</v>
      </c>
      <c r="E226" s="131"/>
      <c r="F226" s="87" t="s">
        <v>48</v>
      </c>
      <c r="G226" s="141"/>
      <c r="H226" s="142"/>
      <c r="I226" s="142"/>
      <c r="J226" s="143"/>
      <c r="K226" s="137"/>
      <c r="L226" s="85"/>
      <c r="M226" s="62"/>
      <c r="N226" s="62">
        <v>55</v>
      </c>
      <c r="O226" s="62"/>
      <c r="P226" s="62"/>
      <c r="Q226" s="131"/>
      <c r="R226" s="87" t="s">
        <v>48</v>
      </c>
      <c r="S226" s="141"/>
      <c r="T226" s="142"/>
      <c r="U226" s="142"/>
      <c r="V226" s="143"/>
      <c r="W226" s="137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1:33" ht="14.25" customHeight="1" x14ac:dyDescent="0.15">
      <c r="C227" s="25">
        <v>55</v>
      </c>
      <c r="E227" s="131"/>
      <c r="F227" s="86" t="s">
        <v>17</v>
      </c>
      <c r="G227" s="133"/>
      <c r="H227" s="134"/>
      <c r="I227" s="134"/>
      <c r="J227" s="135"/>
      <c r="K227" s="136"/>
      <c r="L227" s="85"/>
      <c r="M227" s="62"/>
      <c r="N227" s="62"/>
      <c r="O227" s="62">
        <v>55</v>
      </c>
      <c r="P227" s="62"/>
      <c r="Q227" s="131"/>
      <c r="R227" s="86" t="s">
        <v>17</v>
      </c>
      <c r="S227" s="133"/>
      <c r="T227" s="134"/>
      <c r="U227" s="134"/>
      <c r="V227" s="135"/>
      <c r="W227" s="136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1:33" ht="14.25" customHeight="1" thickBot="1" x14ac:dyDescent="0.2">
      <c r="D228" s="25">
        <v>55</v>
      </c>
      <c r="E228" s="132"/>
      <c r="F228" s="87" t="s">
        <v>42</v>
      </c>
      <c r="G228" s="141"/>
      <c r="H228" s="142"/>
      <c r="I228" s="142"/>
      <c r="J228" s="143"/>
      <c r="K228" s="137"/>
      <c r="L228" s="85"/>
      <c r="M228" s="62"/>
      <c r="N228" s="62"/>
      <c r="O228" s="62"/>
      <c r="P228" s="62">
        <v>55</v>
      </c>
      <c r="Q228" s="132"/>
      <c r="R228" s="87" t="s">
        <v>42</v>
      </c>
      <c r="S228" s="141"/>
      <c r="T228" s="142"/>
      <c r="U228" s="142"/>
      <c r="V228" s="143"/>
      <c r="W228" s="137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1:33" ht="14.25" customHeight="1" x14ac:dyDescent="0.15">
      <c r="A229" s="25">
        <v>56</v>
      </c>
      <c r="E229" s="130">
        <v>56</v>
      </c>
      <c r="F229" s="86" t="s">
        <v>17</v>
      </c>
      <c r="G229" s="133"/>
      <c r="H229" s="134"/>
      <c r="I229" s="134"/>
      <c r="J229" s="135"/>
      <c r="K229" s="136"/>
      <c r="L229" s="85"/>
      <c r="M229" s="62">
        <v>56</v>
      </c>
      <c r="N229" s="62"/>
      <c r="O229" s="62"/>
      <c r="P229" s="62"/>
      <c r="Q229" s="130">
        <v>56</v>
      </c>
      <c r="R229" s="86" t="s">
        <v>17</v>
      </c>
      <c r="S229" s="133"/>
      <c r="T229" s="134"/>
      <c r="U229" s="134"/>
      <c r="V229" s="135"/>
      <c r="W229" s="136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1:33" ht="14.25" customHeight="1" thickBot="1" x14ac:dyDescent="0.2">
      <c r="B230" s="25">
        <v>56</v>
      </c>
      <c r="E230" s="131"/>
      <c r="F230" s="87" t="s">
        <v>48</v>
      </c>
      <c r="G230" s="141"/>
      <c r="H230" s="142"/>
      <c r="I230" s="142"/>
      <c r="J230" s="143"/>
      <c r="K230" s="137"/>
      <c r="L230" s="85"/>
      <c r="M230" s="62"/>
      <c r="N230" s="62">
        <v>56</v>
      </c>
      <c r="O230" s="62"/>
      <c r="P230" s="62"/>
      <c r="Q230" s="131"/>
      <c r="R230" s="87" t="s">
        <v>48</v>
      </c>
      <c r="S230" s="141"/>
      <c r="T230" s="142"/>
      <c r="U230" s="142"/>
      <c r="V230" s="143"/>
      <c r="W230" s="137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1:33" ht="14.25" customHeight="1" x14ac:dyDescent="0.15">
      <c r="C231" s="25">
        <v>56</v>
      </c>
      <c r="E231" s="131"/>
      <c r="F231" s="86" t="s">
        <v>17</v>
      </c>
      <c r="G231" s="133"/>
      <c r="H231" s="134"/>
      <c r="I231" s="134"/>
      <c r="J231" s="135"/>
      <c r="K231" s="136"/>
      <c r="L231" s="85"/>
      <c r="M231" s="62"/>
      <c r="N231" s="62"/>
      <c r="O231" s="62">
        <v>56</v>
      </c>
      <c r="P231" s="62"/>
      <c r="Q231" s="131"/>
      <c r="R231" s="86" t="s">
        <v>17</v>
      </c>
      <c r="S231" s="133"/>
      <c r="T231" s="134"/>
      <c r="U231" s="134"/>
      <c r="V231" s="135"/>
      <c r="W231" s="136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1:33" ht="14.25" customHeight="1" thickBot="1" x14ac:dyDescent="0.2">
      <c r="D232" s="25">
        <v>56</v>
      </c>
      <c r="E232" s="132"/>
      <c r="F232" s="87" t="s">
        <v>42</v>
      </c>
      <c r="G232" s="141"/>
      <c r="H232" s="142"/>
      <c r="I232" s="142"/>
      <c r="J232" s="143"/>
      <c r="K232" s="137"/>
      <c r="L232" s="85"/>
      <c r="M232" s="62"/>
      <c r="N232" s="62"/>
      <c r="O232" s="62"/>
      <c r="P232" s="62">
        <v>56</v>
      </c>
      <c r="Q232" s="132"/>
      <c r="R232" s="87" t="s">
        <v>42</v>
      </c>
      <c r="S232" s="141"/>
      <c r="T232" s="142"/>
      <c r="U232" s="142"/>
      <c r="V232" s="143"/>
      <c r="W232" s="137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1:33" ht="14.25" customHeight="1" x14ac:dyDescent="0.15">
      <c r="A233" s="25">
        <v>57</v>
      </c>
      <c r="E233" s="130">
        <v>57</v>
      </c>
      <c r="F233" s="86" t="s">
        <v>17</v>
      </c>
      <c r="G233" s="133"/>
      <c r="H233" s="134"/>
      <c r="I233" s="134"/>
      <c r="J233" s="135"/>
      <c r="K233" s="136"/>
      <c r="L233" s="85"/>
      <c r="M233" s="62">
        <v>57</v>
      </c>
      <c r="N233" s="62"/>
      <c r="O233" s="62"/>
      <c r="P233" s="62"/>
      <c r="Q233" s="130">
        <v>57</v>
      </c>
      <c r="R233" s="86" t="s">
        <v>17</v>
      </c>
      <c r="S233" s="133"/>
      <c r="T233" s="134"/>
      <c r="U233" s="134"/>
      <c r="V233" s="135"/>
      <c r="W233" s="136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1:33" ht="14.25" customHeight="1" thickBot="1" x14ac:dyDescent="0.2">
      <c r="B234" s="25">
        <v>57</v>
      </c>
      <c r="E234" s="131"/>
      <c r="F234" s="87" t="s">
        <v>48</v>
      </c>
      <c r="G234" s="141"/>
      <c r="H234" s="142"/>
      <c r="I234" s="142"/>
      <c r="J234" s="143"/>
      <c r="K234" s="137"/>
      <c r="L234" s="85"/>
      <c r="M234" s="62"/>
      <c r="N234" s="62">
        <v>57</v>
      </c>
      <c r="O234" s="62"/>
      <c r="P234" s="62"/>
      <c r="Q234" s="131"/>
      <c r="R234" s="87" t="s">
        <v>48</v>
      </c>
      <c r="S234" s="141"/>
      <c r="T234" s="142"/>
      <c r="U234" s="142"/>
      <c r="V234" s="143"/>
      <c r="W234" s="137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1:33" ht="14.25" customHeight="1" x14ac:dyDescent="0.15">
      <c r="C235" s="25">
        <v>57</v>
      </c>
      <c r="E235" s="131"/>
      <c r="F235" s="86" t="s">
        <v>17</v>
      </c>
      <c r="G235" s="133"/>
      <c r="H235" s="134"/>
      <c r="I235" s="134"/>
      <c r="J235" s="135"/>
      <c r="K235" s="136"/>
      <c r="L235" s="85"/>
      <c r="M235" s="62"/>
      <c r="N235" s="62"/>
      <c r="O235" s="62">
        <v>57</v>
      </c>
      <c r="P235" s="62"/>
      <c r="Q235" s="131"/>
      <c r="R235" s="86" t="s">
        <v>17</v>
      </c>
      <c r="S235" s="133"/>
      <c r="T235" s="134"/>
      <c r="U235" s="134"/>
      <c r="V235" s="135"/>
      <c r="W235" s="136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</row>
    <row r="236" spans="1:33" ht="14.25" customHeight="1" thickBot="1" x14ac:dyDescent="0.2">
      <c r="D236" s="25">
        <v>57</v>
      </c>
      <c r="E236" s="132"/>
      <c r="F236" s="87" t="s">
        <v>42</v>
      </c>
      <c r="G236" s="141"/>
      <c r="H236" s="142"/>
      <c r="I236" s="142"/>
      <c r="J236" s="143"/>
      <c r="K236" s="137"/>
      <c r="L236" s="85"/>
      <c r="M236" s="62"/>
      <c r="N236" s="62"/>
      <c r="O236" s="62"/>
      <c r="P236" s="62">
        <v>57</v>
      </c>
      <c r="Q236" s="132"/>
      <c r="R236" s="87" t="s">
        <v>42</v>
      </c>
      <c r="S236" s="141"/>
      <c r="T236" s="142"/>
      <c r="U236" s="142"/>
      <c r="V236" s="143"/>
      <c r="W236" s="137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</row>
    <row r="237" spans="1:33" ht="14.25" customHeight="1" x14ac:dyDescent="0.15">
      <c r="A237" s="25">
        <v>58</v>
      </c>
      <c r="E237" s="130">
        <v>58</v>
      </c>
      <c r="F237" s="86" t="s">
        <v>17</v>
      </c>
      <c r="G237" s="133"/>
      <c r="H237" s="134"/>
      <c r="I237" s="134"/>
      <c r="J237" s="135"/>
      <c r="K237" s="136"/>
      <c r="L237" s="85"/>
      <c r="M237" s="62">
        <v>58</v>
      </c>
      <c r="N237" s="62"/>
      <c r="O237" s="62"/>
      <c r="P237" s="62"/>
      <c r="Q237" s="130">
        <v>58</v>
      </c>
      <c r="R237" s="86" t="s">
        <v>17</v>
      </c>
      <c r="S237" s="133"/>
      <c r="T237" s="134"/>
      <c r="U237" s="134"/>
      <c r="V237" s="135"/>
      <c r="W237" s="136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ht="14.25" customHeight="1" thickBot="1" x14ac:dyDescent="0.2">
      <c r="B238" s="25">
        <v>58</v>
      </c>
      <c r="E238" s="131"/>
      <c r="F238" s="87" t="s">
        <v>48</v>
      </c>
      <c r="G238" s="141"/>
      <c r="H238" s="142"/>
      <c r="I238" s="142"/>
      <c r="J238" s="143"/>
      <c r="K238" s="137"/>
      <c r="L238" s="85"/>
      <c r="M238" s="62"/>
      <c r="N238" s="62">
        <v>58</v>
      </c>
      <c r="O238" s="62"/>
      <c r="P238" s="62"/>
      <c r="Q238" s="131"/>
      <c r="R238" s="87" t="s">
        <v>48</v>
      </c>
      <c r="S238" s="141"/>
      <c r="T238" s="142"/>
      <c r="U238" s="142"/>
      <c r="V238" s="143"/>
      <c r="W238" s="137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1:33" ht="14.25" customHeight="1" x14ac:dyDescent="0.15">
      <c r="C239" s="25">
        <v>58</v>
      </c>
      <c r="E239" s="131"/>
      <c r="F239" s="86" t="s">
        <v>17</v>
      </c>
      <c r="G239" s="133"/>
      <c r="H239" s="134"/>
      <c r="I239" s="134"/>
      <c r="J239" s="135"/>
      <c r="K239" s="136"/>
      <c r="L239" s="85"/>
      <c r="M239" s="62"/>
      <c r="N239" s="62"/>
      <c r="O239" s="62">
        <v>58</v>
      </c>
      <c r="P239" s="62"/>
      <c r="Q239" s="131"/>
      <c r="R239" s="86" t="s">
        <v>17</v>
      </c>
      <c r="S239" s="133"/>
      <c r="T239" s="134"/>
      <c r="U239" s="134"/>
      <c r="V239" s="135"/>
      <c r="W239" s="136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</row>
    <row r="240" spans="1:33" ht="14.25" customHeight="1" thickBot="1" x14ac:dyDescent="0.2">
      <c r="D240" s="25">
        <v>58</v>
      </c>
      <c r="E240" s="132"/>
      <c r="F240" s="87" t="s">
        <v>42</v>
      </c>
      <c r="G240" s="141"/>
      <c r="H240" s="142"/>
      <c r="I240" s="142"/>
      <c r="J240" s="143"/>
      <c r="K240" s="137"/>
      <c r="L240" s="85"/>
      <c r="M240" s="62"/>
      <c r="N240" s="62"/>
      <c r="O240" s="62"/>
      <c r="P240" s="62">
        <v>58</v>
      </c>
      <c r="Q240" s="132"/>
      <c r="R240" s="87" t="s">
        <v>42</v>
      </c>
      <c r="S240" s="141"/>
      <c r="T240" s="142"/>
      <c r="U240" s="142"/>
      <c r="V240" s="143"/>
      <c r="W240" s="137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</row>
    <row r="241" spans="1:33" ht="14.25" customHeight="1" x14ac:dyDescent="0.15">
      <c r="A241" s="25">
        <v>59</v>
      </c>
      <c r="E241" s="130">
        <v>59</v>
      </c>
      <c r="F241" s="86" t="s">
        <v>17</v>
      </c>
      <c r="G241" s="133"/>
      <c r="H241" s="134"/>
      <c r="I241" s="134"/>
      <c r="J241" s="135"/>
      <c r="K241" s="136"/>
      <c r="L241" s="85"/>
      <c r="M241" s="62">
        <v>59</v>
      </c>
      <c r="N241" s="62"/>
      <c r="O241" s="62"/>
      <c r="P241" s="62"/>
      <c r="Q241" s="130">
        <v>59</v>
      </c>
      <c r="R241" s="86" t="s">
        <v>17</v>
      </c>
      <c r="S241" s="133"/>
      <c r="T241" s="134"/>
      <c r="U241" s="134"/>
      <c r="V241" s="135"/>
      <c r="W241" s="136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</row>
    <row r="242" spans="1:33" ht="14.25" customHeight="1" thickBot="1" x14ac:dyDescent="0.2">
      <c r="B242" s="25">
        <v>59</v>
      </c>
      <c r="E242" s="131"/>
      <c r="F242" s="87" t="s">
        <v>48</v>
      </c>
      <c r="G242" s="141"/>
      <c r="H242" s="142"/>
      <c r="I242" s="142"/>
      <c r="J242" s="143"/>
      <c r="K242" s="137"/>
      <c r="L242" s="85"/>
      <c r="M242" s="62"/>
      <c r="N242" s="62">
        <v>59</v>
      </c>
      <c r="O242" s="62"/>
      <c r="P242" s="62"/>
      <c r="Q242" s="131"/>
      <c r="R242" s="87" t="s">
        <v>48</v>
      </c>
      <c r="S242" s="141"/>
      <c r="T242" s="142"/>
      <c r="U242" s="142"/>
      <c r="V242" s="143"/>
      <c r="W242" s="137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</row>
    <row r="243" spans="1:33" ht="14.25" customHeight="1" x14ac:dyDescent="0.15">
      <c r="C243" s="25">
        <v>59</v>
      </c>
      <c r="E243" s="131"/>
      <c r="F243" s="86" t="s">
        <v>17</v>
      </c>
      <c r="G243" s="133"/>
      <c r="H243" s="134"/>
      <c r="I243" s="134"/>
      <c r="J243" s="135"/>
      <c r="K243" s="136"/>
      <c r="L243" s="85"/>
      <c r="M243" s="62"/>
      <c r="N243" s="62"/>
      <c r="O243" s="62">
        <v>59</v>
      </c>
      <c r="P243" s="62"/>
      <c r="Q243" s="131"/>
      <c r="R243" s="86" t="s">
        <v>17</v>
      </c>
      <c r="S243" s="133"/>
      <c r="T243" s="134"/>
      <c r="U243" s="134"/>
      <c r="V243" s="135"/>
      <c r="W243" s="136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</row>
    <row r="244" spans="1:33" ht="14.25" customHeight="1" thickBot="1" x14ac:dyDescent="0.2">
      <c r="D244" s="25">
        <v>59</v>
      </c>
      <c r="E244" s="132"/>
      <c r="F244" s="87" t="s">
        <v>42</v>
      </c>
      <c r="G244" s="141"/>
      <c r="H244" s="142"/>
      <c r="I244" s="142"/>
      <c r="J244" s="143"/>
      <c r="K244" s="137"/>
      <c r="L244" s="85"/>
      <c r="M244" s="62"/>
      <c r="N244" s="62"/>
      <c r="O244" s="62"/>
      <c r="P244" s="62">
        <v>59</v>
      </c>
      <c r="Q244" s="132"/>
      <c r="R244" s="87" t="s">
        <v>42</v>
      </c>
      <c r="S244" s="141"/>
      <c r="T244" s="142"/>
      <c r="U244" s="142"/>
      <c r="V244" s="143"/>
      <c r="W244" s="137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</row>
    <row r="245" spans="1:33" ht="14.25" customHeight="1" x14ac:dyDescent="0.15">
      <c r="A245" s="25">
        <v>60</v>
      </c>
      <c r="E245" s="130">
        <v>60</v>
      </c>
      <c r="F245" s="86" t="s">
        <v>17</v>
      </c>
      <c r="G245" s="133"/>
      <c r="H245" s="134"/>
      <c r="I245" s="134"/>
      <c r="J245" s="135"/>
      <c r="K245" s="136"/>
      <c r="L245" s="85"/>
      <c r="M245" s="62">
        <v>60</v>
      </c>
      <c r="N245" s="62"/>
      <c r="O245" s="62"/>
      <c r="P245" s="62"/>
      <c r="Q245" s="130">
        <v>60</v>
      </c>
      <c r="R245" s="86" t="s">
        <v>17</v>
      </c>
      <c r="S245" s="133"/>
      <c r="T245" s="134"/>
      <c r="U245" s="134"/>
      <c r="V245" s="135"/>
      <c r="W245" s="136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</row>
    <row r="246" spans="1:33" ht="14.25" customHeight="1" thickBot="1" x14ac:dyDescent="0.2">
      <c r="B246" s="25">
        <v>60</v>
      </c>
      <c r="E246" s="131"/>
      <c r="F246" s="87" t="s">
        <v>48</v>
      </c>
      <c r="G246" s="141"/>
      <c r="H246" s="142"/>
      <c r="I246" s="142"/>
      <c r="J246" s="143"/>
      <c r="K246" s="137"/>
      <c r="L246" s="85"/>
      <c r="M246" s="62"/>
      <c r="N246" s="62">
        <v>60</v>
      </c>
      <c r="O246" s="62"/>
      <c r="P246" s="62"/>
      <c r="Q246" s="131"/>
      <c r="R246" s="87" t="s">
        <v>48</v>
      </c>
      <c r="S246" s="141"/>
      <c r="T246" s="142"/>
      <c r="U246" s="142"/>
      <c r="V246" s="143"/>
      <c r="W246" s="137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</row>
    <row r="247" spans="1:33" ht="14.25" customHeight="1" x14ac:dyDescent="0.15">
      <c r="C247" s="25">
        <v>60</v>
      </c>
      <c r="E247" s="131"/>
      <c r="F247" s="86" t="s">
        <v>17</v>
      </c>
      <c r="G247" s="133"/>
      <c r="H247" s="134"/>
      <c r="I247" s="134"/>
      <c r="J247" s="135"/>
      <c r="K247" s="136"/>
      <c r="L247" s="85"/>
      <c r="M247" s="62"/>
      <c r="N247" s="62"/>
      <c r="O247" s="62">
        <v>60</v>
      </c>
      <c r="P247" s="62"/>
      <c r="Q247" s="131"/>
      <c r="R247" s="86" t="s">
        <v>17</v>
      </c>
      <c r="S247" s="133"/>
      <c r="T247" s="134"/>
      <c r="U247" s="134"/>
      <c r="V247" s="135"/>
      <c r="W247" s="136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</row>
    <row r="248" spans="1:33" ht="14.25" customHeight="1" thickBot="1" x14ac:dyDescent="0.2">
      <c r="D248" s="25">
        <v>60</v>
      </c>
      <c r="E248" s="132"/>
      <c r="F248" s="87" t="s">
        <v>42</v>
      </c>
      <c r="G248" s="141"/>
      <c r="H248" s="142"/>
      <c r="I248" s="142"/>
      <c r="J248" s="143"/>
      <c r="K248" s="137"/>
      <c r="L248" s="85"/>
      <c r="M248" s="62"/>
      <c r="N248" s="62"/>
      <c r="O248" s="62"/>
      <c r="P248" s="62">
        <v>60</v>
      </c>
      <c r="Q248" s="132"/>
      <c r="R248" s="87" t="s">
        <v>42</v>
      </c>
      <c r="S248" s="141"/>
      <c r="T248" s="142"/>
      <c r="U248" s="142"/>
      <c r="V248" s="143"/>
      <c r="W248" s="137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</row>
    <row r="249" spans="1:33" ht="14.25" customHeight="1" x14ac:dyDescent="0.15">
      <c r="A249" s="25">
        <v>61</v>
      </c>
      <c r="E249" s="130">
        <v>61</v>
      </c>
      <c r="F249" s="86" t="s">
        <v>17</v>
      </c>
      <c r="G249" s="133"/>
      <c r="H249" s="134"/>
      <c r="I249" s="134"/>
      <c r="J249" s="135"/>
      <c r="K249" s="136"/>
      <c r="L249" s="85"/>
      <c r="M249" s="62">
        <v>61</v>
      </c>
      <c r="N249" s="62"/>
      <c r="O249" s="62"/>
      <c r="P249" s="62"/>
      <c r="Q249" s="130">
        <v>61</v>
      </c>
      <c r="R249" s="86" t="s">
        <v>17</v>
      </c>
      <c r="S249" s="133"/>
      <c r="T249" s="134"/>
      <c r="U249" s="134"/>
      <c r="V249" s="135"/>
      <c r="W249" s="136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</row>
    <row r="250" spans="1:33" ht="14.25" customHeight="1" thickBot="1" x14ac:dyDescent="0.2">
      <c r="B250" s="25">
        <v>61</v>
      </c>
      <c r="E250" s="131"/>
      <c r="F250" s="87" t="s">
        <v>48</v>
      </c>
      <c r="G250" s="141"/>
      <c r="H250" s="142"/>
      <c r="I250" s="142"/>
      <c r="J250" s="143"/>
      <c r="K250" s="137"/>
      <c r="L250" s="85"/>
      <c r="M250" s="62"/>
      <c r="N250" s="62">
        <v>61</v>
      </c>
      <c r="O250" s="62"/>
      <c r="P250" s="62"/>
      <c r="Q250" s="131"/>
      <c r="R250" s="87" t="s">
        <v>48</v>
      </c>
      <c r="S250" s="141"/>
      <c r="T250" s="142"/>
      <c r="U250" s="142"/>
      <c r="V250" s="143"/>
      <c r="W250" s="137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</row>
    <row r="251" spans="1:33" ht="14.25" customHeight="1" x14ac:dyDescent="0.15">
      <c r="C251" s="25">
        <v>61</v>
      </c>
      <c r="E251" s="131"/>
      <c r="F251" s="86" t="s">
        <v>17</v>
      </c>
      <c r="G251" s="133"/>
      <c r="H251" s="134"/>
      <c r="I251" s="134"/>
      <c r="J251" s="135"/>
      <c r="K251" s="136"/>
      <c r="L251" s="85"/>
      <c r="M251" s="62"/>
      <c r="N251" s="62"/>
      <c r="O251" s="62">
        <v>61</v>
      </c>
      <c r="P251" s="62"/>
      <c r="Q251" s="131"/>
      <c r="R251" s="86" t="s">
        <v>17</v>
      </c>
      <c r="S251" s="133"/>
      <c r="T251" s="134"/>
      <c r="U251" s="134"/>
      <c r="V251" s="135"/>
      <c r="W251" s="136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</row>
    <row r="252" spans="1:33" ht="14.25" customHeight="1" thickBot="1" x14ac:dyDescent="0.2">
      <c r="D252" s="25">
        <v>61</v>
      </c>
      <c r="E252" s="132"/>
      <c r="F252" s="87" t="s">
        <v>42</v>
      </c>
      <c r="G252" s="141"/>
      <c r="H252" s="142"/>
      <c r="I252" s="142"/>
      <c r="J252" s="143"/>
      <c r="K252" s="137"/>
      <c r="L252" s="85"/>
      <c r="M252" s="62"/>
      <c r="N252" s="62"/>
      <c r="O252" s="62"/>
      <c r="P252" s="62">
        <v>61</v>
      </c>
      <c r="Q252" s="132"/>
      <c r="R252" s="87" t="s">
        <v>42</v>
      </c>
      <c r="S252" s="141"/>
      <c r="T252" s="142"/>
      <c r="U252" s="142"/>
      <c r="V252" s="143"/>
      <c r="W252" s="137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</row>
    <row r="253" spans="1:33" ht="14.25" customHeight="1" x14ac:dyDescent="0.15">
      <c r="A253" s="25">
        <v>62</v>
      </c>
      <c r="E253" s="130">
        <v>62</v>
      </c>
      <c r="F253" s="86" t="s">
        <v>17</v>
      </c>
      <c r="G253" s="133"/>
      <c r="H253" s="134"/>
      <c r="I253" s="134"/>
      <c r="J253" s="135"/>
      <c r="K253" s="136"/>
      <c r="L253" s="85"/>
      <c r="M253" s="62">
        <v>62</v>
      </c>
      <c r="N253" s="62"/>
      <c r="O253" s="62"/>
      <c r="P253" s="62"/>
      <c r="Q253" s="130">
        <v>62</v>
      </c>
      <c r="R253" s="86" t="s">
        <v>17</v>
      </c>
      <c r="S253" s="133"/>
      <c r="T253" s="134"/>
      <c r="U253" s="134"/>
      <c r="V253" s="135"/>
      <c r="W253" s="136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</row>
    <row r="254" spans="1:33" ht="14.25" customHeight="1" thickBot="1" x14ac:dyDescent="0.2">
      <c r="B254" s="25">
        <v>62</v>
      </c>
      <c r="E254" s="131"/>
      <c r="F254" s="87" t="s">
        <v>48</v>
      </c>
      <c r="G254" s="141"/>
      <c r="H254" s="142"/>
      <c r="I254" s="142"/>
      <c r="J254" s="143"/>
      <c r="K254" s="137"/>
      <c r="L254" s="85"/>
      <c r="M254" s="62"/>
      <c r="N254" s="62">
        <v>62</v>
      </c>
      <c r="O254" s="62"/>
      <c r="P254" s="62"/>
      <c r="Q254" s="131"/>
      <c r="R254" s="87" t="s">
        <v>48</v>
      </c>
      <c r="S254" s="141"/>
      <c r="T254" s="142"/>
      <c r="U254" s="142"/>
      <c r="V254" s="143"/>
      <c r="W254" s="137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</row>
    <row r="255" spans="1:33" ht="14.25" customHeight="1" x14ac:dyDescent="0.15">
      <c r="C255" s="25">
        <v>62</v>
      </c>
      <c r="E255" s="131"/>
      <c r="F255" s="86" t="s">
        <v>17</v>
      </c>
      <c r="G255" s="133"/>
      <c r="H255" s="134"/>
      <c r="I255" s="134"/>
      <c r="J255" s="135"/>
      <c r="K255" s="136"/>
      <c r="L255" s="85"/>
      <c r="M255" s="62"/>
      <c r="N255" s="62"/>
      <c r="O255" s="62">
        <v>62</v>
      </c>
      <c r="P255" s="62"/>
      <c r="Q255" s="131"/>
      <c r="R255" s="86" t="s">
        <v>17</v>
      </c>
      <c r="S255" s="133"/>
      <c r="T255" s="134"/>
      <c r="U255" s="134"/>
      <c r="V255" s="135"/>
      <c r="W255" s="136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</row>
    <row r="256" spans="1:33" ht="14.25" customHeight="1" thickBot="1" x14ac:dyDescent="0.2">
      <c r="D256" s="25">
        <v>62</v>
      </c>
      <c r="E256" s="132"/>
      <c r="F256" s="87" t="s">
        <v>42</v>
      </c>
      <c r="G256" s="141"/>
      <c r="H256" s="142"/>
      <c r="I256" s="142"/>
      <c r="J256" s="143"/>
      <c r="K256" s="137"/>
      <c r="L256" s="85"/>
      <c r="M256" s="62"/>
      <c r="N256" s="62"/>
      <c r="O256" s="62"/>
      <c r="P256" s="62">
        <v>62</v>
      </c>
      <c r="Q256" s="132"/>
      <c r="R256" s="87" t="s">
        <v>42</v>
      </c>
      <c r="S256" s="141"/>
      <c r="T256" s="142"/>
      <c r="U256" s="142"/>
      <c r="V256" s="143"/>
      <c r="W256" s="137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</row>
    <row r="257" spans="1:33" ht="14.25" customHeight="1" x14ac:dyDescent="0.15">
      <c r="A257" s="25">
        <v>63</v>
      </c>
      <c r="E257" s="130">
        <v>63</v>
      </c>
      <c r="F257" s="86" t="s">
        <v>17</v>
      </c>
      <c r="G257" s="133"/>
      <c r="H257" s="134"/>
      <c r="I257" s="134"/>
      <c r="J257" s="135"/>
      <c r="K257" s="136"/>
      <c r="L257" s="85"/>
      <c r="M257" s="62">
        <v>63</v>
      </c>
      <c r="N257" s="62"/>
      <c r="O257" s="62"/>
      <c r="P257" s="62"/>
      <c r="Q257" s="130">
        <v>63</v>
      </c>
      <c r="R257" s="86" t="s">
        <v>17</v>
      </c>
      <c r="S257" s="133"/>
      <c r="T257" s="134"/>
      <c r="U257" s="134"/>
      <c r="V257" s="135"/>
      <c r="W257" s="136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</row>
    <row r="258" spans="1:33" ht="14.25" customHeight="1" thickBot="1" x14ac:dyDescent="0.2">
      <c r="B258" s="25">
        <v>63</v>
      </c>
      <c r="E258" s="131"/>
      <c r="F258" s="87" t="s">
        <v>48</v>
      </c>
      <c r="G258" s="141"/>
      <c r="H258" s="142"/>
      <c r="I258" s="142"/>
      <c r="J258" s="143"/>
      <c r="K258" s="137"/>
      <c r="L258" s="85"/>
      <c r="M258" s="62"/>
      <c r="N258" s="62">
        <v>63</v>
      </c>
      <c r="O258" s="62"/>
      <c r="P258" s="62"/>
      <c r="Q258" s="131"/>
      <c r="R258" s="87" t="s">
        <v>48</v>
      </c>
      <c r="S258" s="141"/>
      <c r="T258" s="142"/>
      <c r="U258" s="142"/>
      <c r="V258" s="143"/>
      <c r="W258" s="137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</row>
    <row r="259" spans="1:33" ht="14.25" customHeight="1" x14ac:dyDescent="0.15">
      <c r="C259" s="25">
        <v>63</v>
      </c>
      <c r="E259" s="131"/>
      <c r="F259" s="86" t="s">
        <v>17</v>
      </c>
      <c r="G259" s="133"/>
      <c r="H259" s="134"/>
      <c r="I259" s="134"/>
      <c r="J259" s="135"/>
      <c r="K259" s="136"/>
      <c r="L259" s="85"/>
      <c r="M259" s="62"/>
      <c r="N259" s="62"/>
      <c r="O259" s="62">
        <v>63</v>
      </c>
      <c r="P259" s="62"/>
      <c r="Q259" s="131"/>
      <c r="R259" s="86" t="s">
        <v>17</v>
      </c>
      <c r="S259" s="133"/>
      <c r="T259" s="134"/>
      <c r="U259" s="134"/>
      <c r="V259" s="135"/>
      <c r="W259" s="136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</row>
    <row r="260" spans="1:33" ht="14.25" customHeight="1" thickBot="1" x14ac:dyDescent="0.2">
      <c r="D260" s="25">
        <v>63</v>
      </c>
      <c r="E260" s="132"/>
      <c r="F260" s="87" t="s">
        <v>42</v>
      </c>
      <c r="G260" s="141"/>
      <c r="H260" s="142"/>
      <c r="I260" s="142"/>
      <c r="J260" s="143"/>
      <c r="K260" s="137"/>
      <c r="L260" s="85"/>
      <c r="M260" s="62"/>
      <c r="N260" s="62"/>
      <c r="O260" s="62"/>
      <c r="P260" s="62">
        <v>63</v>
      </c>
      <c r="Q260" s="132"/>
      <c r="R260" s="87" t="s">
        <v>42</v>
      </c>
      <c r="S260" s="141"/>
      <c r="T260" s="142"/>
      <c r="U260" s="142"/>
      <c r="V260" s="143"/>
      <c r="W260" s="137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</row>
    <row r="261" spans="1:33" ht="14.25" customHeight="1" x14ac:dyDescent="0.15">
      <c r="A261" s="25">
        <v>64</v>
      </c>
      <c r="E261" s="130">
        <v>64</v>
      </c>
      <c r="F261" s="86" t="s">
        <v>17</v>
      </c>
      <c r="G261" s="133"/>
      <c r="H261" s="134"/>
      <c r="I261" s="134"/>
      <c r="J261" s="135"/>
      <c r="K261" s="136"/>
      <c r="L261" s="85"/>
      <c r="M261" s="62">
        <v>64</v>
      </c>
      <c r="N261" s="62"/>
      <c r="O261" s="62"/>
      <c r="P261" s="62"/>
      <c r="Q261" s="130">
        <v>64</v>
      </c>
      <c r="R261" s="86" t="s">
        <v>17</v>
      </c>
      <c r="S261" s="133"/>
      <c r="T261" s="134"/>
      <c r="U261" s="134"/>
      <c r="V261" s="135"/>
      <c r="W261" s="136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</row>
    <row r="262" spans="1:33" ht="14.25" customHeight="1" thickBot="1" x14ac:dyDescent="0.2">
      <c r="B262" s="25">
        <v>64</v>
      </c>
      <c r="E262" s="131"/>
      <c r="F262" s="87" t="s">
        <v>48</v>
      </c>
      <c r="G262" s="141"/>
      <c r="H262" s="142"/>
      <c r="I262" s="142"/>
      <c r="J262" s="143"/>
      <c r="K262" s="137"/>
      <c r="L262" s="85"/>
      <c r="M262" s="62"/>
      <c r="N262" s="62">
        <v>64</v>
      </c>
      <c r="O262" s="62"/>
      <c r="P262" s="62"/>
      <c r="Q262" s="131"/>
      <c r="R262" s="87" t="s">
        <v>48</v>
      </c>
      <c r="S262" s="141"/>
      <c r="T262" s="142"/>
      <c r="U262" s="142"/>
      <c r="V262" s="143"/>
      <c r="W262" s="137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</row>
    <row r="263" spans="1:33" ht="14.25" customHeight="1" x14ac:dyDescent="0.15">
      <c r="C263" s="25">
        <v>64</v>
      </c>
      <c r="E263" s="131"/>
      <c r="F263" s="86" t="s">
        <v>17</v>
      </c>
      <c r="G263" s="133"/>
      <c r="H263" s="134"/>
      <c r="I263" s="134"/>
      <c r="J263" s="135"/>
      <c r="K263" s="136"/>
      <c r="L263" s="85"/>
      <c r="M263" s="62"/>
      <c r="N263" s="62"/>
      <c r="O263" s="62">
        <v>64</v>
      </c>
      <c r="P263" s="62"/>
      <c r="Q263" s="131"/>
      <c r="R263" s="86" t="s">
        <v>17</v>
      </c>
      <c r="S263" s="133"/>
      <c r="T263" s="134"/>
      <c r="U263" s="134"/>
      <c r="V263" s="135"/>
      <c r="W263" s="136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</row>
    <row r="264" spans="1:33" ht="14.25" customHeight="1" thickBot="1" x14ac:dyDescent="0.2">
      <c r="D264" s="25">
        <v>64</v>
      </c>
      <c r="E264" s="132"/>
      <c r="F264" s="87" t="s">
        <v>42</v>
      </c>
      <c r="G264" s="141"/>
      <c r="H264" s="142"/>
      <c r="I264" s="142"/>
      <c r="J264" s="143"/>
      <c r="K264" s="137"/>
      <c r="L264" s="85"/>
      <c r="M264" s="62"/>
      <c r="N264" s="62"/>
      <c r="O264" s="62"/>
      <c r="P264" s="62">
        <v>64</v>
      </c>
      <c r="Q264" s="132"/>
      <c r="R264" s="87" t="s">
        <v>42</v>
      </c>
      <c r="S264" s="141"/>
      <c r="T264" s="142"/>
      <c r="U264" s="142"/>
      <c r="V264" s="143"/>
      <c r="W264" s="137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</row>
    <row r="265" spans="1:33" ht="14.25" customHeight="1" x14ac:dyDescent="0.15">
      <c r="A265" s="25">
        <v>65</v>
      </c>
      <c r="E265" s="130">
        <v>65</v>
      </c>
      <c r="F265" s="86" t="s">
        <v>17</v>
      </c>
      <c r="G265" s="133"/>
      <c r="H265" s="134"/>
      <c r="I265" s="134"/>
      <c r="J265" s="135"/>
      <c r="K265" s="136"/>
      <c r="L265" s="85"/>
      <c r="M265" s="62">
        <v>65</v>
      </c>
      <c r="N265" s="62"/>
      <c r="O265" s="62"/>
      <c r="P265" s="62"/>
      <c r="Q265" s="130">
        <v>65</v>
      </c>
      <c r="R265" s="86" t="s">
        <v>17</v>
      </c>
      <c r="S265" s="133"/>
      <c r="T265" s="134"/>
      <c r="U265" s="134"/>
      <c r="V265" s="135"/>
      <c r="W265" s="136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</row>
    <row r="266" spans="1:33" ht="14.25" customHeight="1" thickBot="1" x14ac:dyDescent="0.2">
      <c r="B266" s="25">
        <v>65</v>
      </c>
      <c r="E266" s="131"/>
      <c r="F266" s="87" t="s">
        <v>48</v>
      </c>
      <c r="G266" s="141"/>
      <c r="H266" s="142"/>
      <c r="I266" s="142"/>
      <c r="J266" s="143"/>
      <c r="K266" s="137"/>
      <c r="L266" s="85"/>
      <c r="M266" s="62"/>
      <c r="N266" s="62">
        <v>65</v>
      </c>
      <c r="O266" s="62"/>
      <c r="P266" s="62"/>
      <c r="Q266" s="131"/>
      <c r="R266" s="87" t="s">
        <v>48</v>
      </c>
      <c r="S266" s="141"/>
      <c r="T266" s="142"/>
      <c r="U266" s="142"/>
      <c r="V266" s="143"/>
      <c r="W266" s="137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</row>
    <row r="267" spans="1:33" ht="14.25" customHeight="1" x14ac:dyDescent="0.15">
      <c r="C267" s="25">
        <v>65</v>
      </c>
      <c r="E267" s="131"/>
      <c r="F267" s="86" t="s">
        <v>17</v>
      </c>
      <c r="G267" s="133"/>
      <c r="H267" s="134"/>
      <c r="I267" s="134"/>
      <c r="J267" s="135"/>
      <c r="K267" s="136"/>
      <c r="L267" s="85"/>
      <c r="M267" s="62"/>
      <c r="N267" s="62"/>
      <c r="O267" s="62">
        <v>65</v>
      </c>
      <c r="P267" s="62"/>
      <c r="Q267" s="131"/>
      <c r="R267" s="86" t="s">
        <v>17</v>
      </c>
      <c r="S267" s="133"/>
      <c r="T267" s="134"/>
      <c r="U267" s="134"/>
      <c r="V267" s="135"/>
      <c r="W267" s="136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</row>
    <row r="268" spans="1:33" ht="14.25" customHeight="1" thickBot="1" x14ac:dyDescent="0.2">
      <c r="D268" s="25">
        <v>65</v>
      </c>
      <c r="E268" s="132"/>
      <c r="F268" s="87" t="s">
        <v>42</v>
      </c>
      <c r="G268" s="141"/>
      <c r="H268" s="142"/>
      <c r="I268" s="142"/>
      <c r="J268" s="143"/>
      <c r="K268" s="137"/>
      <c r="L268" s="85"/>
      <c r="M268" s="62"/>
      <c r="N268" s="62"/>
      <c r="O268" s="62"/>
      <c r="P268" s="62">
        <v>65</v>
      </c>
      <c r="Q268" s="132"/>
      <c r="R268" s="87" t="s">
        <v>42</v>
      </c>
      <c r="S268" s="141"/>
      <c r="T268" s="142"/>
      <c r="U268" s="142"/>
      <c r="V268" s="143"/>
      <c r="W268" s="137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</row>
    <row r="269" spans="1:33" ht="14.25" customHeight="1" x14ac:dyDescent="0.15">
      <c r="A269" s="25">
        <v>66</v>
      </c>
      <c r="E269" s="130">
        <v>66</v>
      </c>
      <c r="F269" s="86" t="s">
        <v>17</v>
      </c>
      <c r="G269" s="133"/>
      <c r="H269" s="134"/>
      <c r="I269" s="134"/>
      <c r="J269" s="135"/>
      <c r="K269" s="136"/>
      <c r="L269" s="85"/>
      <c r="M269" s="62">
        <v>66</v>
      </c>
      <c r="N269" s="62"/>
      <c r="O269" s="62"/>
      <c r="P269" s="62"/>
      <c r="Q269" s="130">
        <v>66</v>
      </c>
      <c r="R269" s="86" t="s">
        <v>17</v>
      </c>
      <c r="S269" s="133"/>
      <c r="T269" s="134"/>
      <c r="U269" s="134"/>
      <c r="V269" s="135"/>
      <c r="W269" s="136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</row>
    <row r="270" spans="1:33" ht="14.25" customHeight="1" thickBot="1" x14ac:dyDescent="0.2">
      <c r="B270" s="25">
        <v>66</v>
      </c>
      <c r="E270" s="131"/>
      <c r="F270" s="87" t="s">
        <v>48</v>
      </c>
      <c r="G270" s="141"/>
      <c r="H270" s="142"/>
      <c r="I270" s="142"/>
      <c r="J270" s="143"/>
      <c r="K270" s="137"/>
      <c r="L270" s="85"/>
      <c r="M270" s="62"/>
      <c r="N270" s="62">
        <v>66</v>
      </c>
      <c r="O270" s="62"/>
      <c r="P270" s="62"/>
      <c r="Q270" s="131"/>
      <c r="R270" s="87" t="s">
        <v>48</v>
      </c>
      <c r="S270" s="141"/>
      <c r="T270" s="142"/>
      <c r="U270" s="142"/>
      <c r="V270" s="143"/>
      <c r="W270" s="137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</row>
    <row r="271" spans="1:33" ht="14.25" customHeight="1" x14ac:dyDescent="0.15">
      <c r="C271" s="25">
        <v>66</v>
      </c>
      <c r="E271" s="131"/>
      <c r="F271" s="86" t="s">
        <v>17</v>
      </c>
      <c r="G271" s="133"/>
      <c r="H271" s="134"/>
      <c r="I271" s="134"/>
      <c r="J271" s="135"/>
      <c r="K271" s="136"/>
      <c r="L271" s="85"/>
      <c r="M271" s="62"/>
      <c r="N271" s="62"/>
      <c r="O271" s="62">
        <v>66</v>
      </c>
      <c r="P271" s="62"/>
      <c r="Q271" s="131"/>
      <c r="R271" s="86" t="s">
        <v>17</v>
      </c>
      <c r="S271" s="133"/>
      <c r="T271" s="134"/>
      <c r="U271" s="134"/>
      <c r="V271" s="135"/>
      <c r="W271" s="136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</row>
    <row r="272" spans="1:33" ht="14.25" customHeight="1" thickBot="1" x14ac:dyDescent="0.2">
      <c r="D272" s="25">
        <v>66</v>
      </c>
      <c r="E272" s="132"/>
      <c r="F272" s="87" t="s">
        <v>42</v>
      </c>
      <c r="G272" s="141"/>
      <c r="H272" s="142"/>
      <c r="I272" s="142"/>
      <c r="J272" s="143"/>
      <c r="K272" s="137"/>
      <c r="L272" s="85"/>
      <c r="M272" s="62"/>
      <c r="N272" s="62"/>
      <c r="O272" s="62"/>
      <c r="P272" s="62">
        <v>66</v>
      </c>
      <c r="Q272" s="132"/>
      <c r="R272" s="87" t="s">
        <v>42</v>
      </c>
      <c r="S272" s="141"/>
      <c r="T272" s="142"/>
      <c r="U272" s="142"/>
      <c r="V272" s="143"/>
      <c r="W272" s="137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</row>
    <row r="273" spans="1:33" ht="14.25" customHeight="1" x14ac:dyDescent="0.15">
      <c r="A273" s="25">
        <v>67</v>
      </c>
      <c r="E273" s="130">
        <v>67</v>
      </c>
      <c r="F273" s="86" t="s">
        <v>17</v>
      </c>
      <c r="G273" s="133"/>
      <c r="H273" s="134"/>
      <c r="I273" s="134"/>
      <c r="J273" s="135"/>
      <c r="K273" s="136"/>
      <c r="L273" s="85"/>
      <c r="M273" s="62">
        <v>67</v>
      </c>
      <c r="N273" s="62"/>
      <c r="O273" s="62"/>
      <c r="P273" s="62"/>
      <c r="Q273" s="130">
        <v>67</v>
      </c>
      <c r="R273" s="86" t="s">
        <v>17</v>
      </c>
      <c r="S273" s="133"/>
      <c r="T273" s="134"/>
      <c r="U273" s="134"/>
      <c r="V273" s="135"/>
      <c r="W273" s="136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</row>
    <row r="274" spans="1:33" ht="14.25" customHeight="1" thickBot="1" x14ac:dyDescent="0.2">
      <c r="B274" s="25">
        <v>67</v>
      </c>
      <c r="E274" s="131"/>
      <c r="F274" s="87" t="s">
        <v>48</v>
      </c>
      <c r="G274" s="141"/>
      <c r="H274" s="142"/>
      <c r="I274" s="142"/>
      <c r="J274" s="143"/>
      <c r="K274" s="137"/>
      <c r="L274" s="85"/>
      <c r="M274" s="62"/>
      <c r="N274" s="62">
        <v>67</v>
      </c>
      <c r="O274" s="62"/>
      <c r="P274" s="62"/>
      <c r="Q274" s="131"/>
      <c r="R274" s="87" t="s">
        <v>48</v>
      </c>
      <c r="S274" s="141"/>
      <c r="T274" s="142"/>
      <c r="U274" s="142"/>
      <c r="V274" s="143"/>
      <c r="W274" s="137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</row>
    <row r="275" spans="1:33" ht="14.25" customHeight="1" x14ac:dyDescent="0.15">
      <c r="C275" s="25">
        <v>67</v>
      </c>
      <c r="E275" s="131"/>
      <c r="F275" s="86" t="s">
        <v>17</v>
      </c>
      <c r="G275" s="133"/>
      <c r="H275" s="134"/>
      <c r="I275" s="134"/>
      <c r="J275" s="135"/>
      <c r="K275" s="136"/>
      <c r="L275" s="85"/>
      <c r="M275" s="62"/>
      <c r="N275" s="62"/>
      <c r="O275" s="62">
        <v>67</v>
      </c>
      <c r="P275" s="62"/>
      <c r="Q275" s="131"/>
      <c r="R275" s="86" t="s">
        <v>17</v>
      </c>
      <c r="S275" s="133"/>
      <c r="T275" s="134"/>
      <c r="U275" s="134"/>
      <c r="V275" s="135"/>
      <c r="W275" s="136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</row>
    <row r="276" spans="1:33" ht="14.25" customHeight="1" thickBot="1" x14ac:dyDescent="0.2">
      <c r="D276" s="25">
        <v>67</v>
      </c>
      <c r="E276" s="132"/>
      <c r="F276" s="87" t="s">
        <v>42</v>
      </c>
      <c r="G276" s="141"/>
      <c r="H276" s="142"/>
      <c r="I276" s="142"/>
      <c r="J276" s="143"/>
      <c r="K276" s="137"/>
      <c r="L276" s="85"/>
      <c r="M276" s="62"/>
      <c r="N276" s="62"/>
      <c r="O276" s="62"/>
      <c r="P276" s="62">
        <v>67</v>
      </c>
      <c r="Q276" s="132"/>
      <c r="R276" s="87" t="s">
        <v>42</v>
      </c>
      <c r="S276" s="141"/>
      <c r="T276" s="142"/>
      <c r="U276" s="142"/>
      <c r="V276" s="143"/>
      <c r="W276" s="137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</row>
    <row r="277" spans="1:33" ht="14.25" customHeight="1" x14ac:dyDescent="0.15">
      <c r="A277" s="25">
        <v>68</v>
      </c>
      <c r="E277" s="130">
        <v>68</v>
      </c>
      <c r="F277" s="86" t="s">
        <v>17</v>
      </c>
      <c r="G277" s="133"/>
      <c r="H277" s="134"/>
      <c r="I277" s="134"/>
      <c r="J277" s="135"/>
      <c r="K277" s="136"/>
      <c r="L277" s="85"/>
      <c r="M277" s="62">
        <v>68</v>
      </c>
      <c r="N277" s="62"/>
      <c r="O277" s="62"/>
      <c r="P277" s="62"/>
      <c r="Q277" s="130">
        <v>68</v>
      </c>
      <c r="R277" s="86" t="s">
        <v>17</v>
      </c>
      <c r="S277" s="133"/>
      <c r="T277" s="134"/>
      <c r="U277" s="134"/>
      <c r="V277" s="135"/>
      <c r="W277" s="136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</row>
    <row r="278" spans="1:33" ht="14.25" customHeight="1" thickBot="1" x14ac:dyDescent="0.2">
      <c r="B278" s="25">
        <v>68</v>
      </c>
      <c r="E278" s="131"/>
      <c r="F278" s="87" t="s">
        <v>48</v>
      </c>
      <c r="G278" s="141"/>
      <c r="H278" s="142"/>
      <c r="I278" s="142"/>
      <c r="J278" s="143"/>
      <c r="K278" s="137"/>
      <c r="L278" s="85"/>
      <c r="M278" s="62"/>
      <c r="N278" s="62">
        <v>68</v>
      </c>
      <c r="O278" s="62"/>
      <c r="P278" s="62"/>
      <c r="Q278" s="131"/>
      <c r="R278" s="87" t="s">
        <v>48</v>
      </c>
      <c r="S278" s="141"/>
      <c r="T278" s="142"/>
      <c r="U278" s="142"/>
      <c r="V278" s="143"/>
      <c r="W278" s="137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</row>
    <row r="279" spans="1:33" ht="14.25" customHeight="1" x14ac:dyDescent="0.15">
      <c r="C279" s="25">
        <v>68</v>
      </c>
      <c r="E279" s="131"/>
      <c r="F279" s="86" t="s">
        <v>17</v>
      </c>
      <c r="G279" s="133"/>
      <c r="H279" s="134"/>
      <c r="I279" s="134"/>
      <c r="J279" s="135"/>
      <c r="K279" s="136"/>
      <c r="L279" s="85"/>
      <c r="M279" s="62"/>
      <c r="N279" s="62"/>
      <c r="O279" s="62">
        <v>68</v>
      </c>
      <c r="P279" s="62"/>
      <c r="Q279" s="131"/>
      <c r="R279" s="86" t="s">
        <v>17</v>
      </c>
      <c r="S279" s="133"/>
      <c r="T279" s="134"/>
      <c r="U279" s="134"/>
      <c r="V279" s="135"/>
      <c r="W279" s="136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</row>
    <row r="280" spans="1:33" ht="14.25" customHeight="1" thickBot="1" x14ac:dyDescent="0.2">
      <c r="D280" s="25">
        <v>68</v>
      </c>
      <c r="E280" s="132"/>
      <c r="F280" s="87" t="s">
        <v>42</v>
      </c>
      <c r="G280" s="141"/>
      <c r="H280" s="142"/>
      <c r="I280" s="142"/>
      <c r="J280" s="143"/>
      <c r="K280" s="137"/>
      <c r="L280" s="85"/>
      <c r="M280" s="62"/>
      <c r="N280" s="62"/>
      <c r="O280" s="62"/>
      <c r="P280" s="62">
        <v>68</v>
      </c>
      <c r="Q280" s="132"/>
      <c r="R280" s="87" t="s">
        <v>42</v>
      </c>
      <c r="S280" s="141"/>
      <c r="T280" s="142"/>
      <c r="U280" s="142"/>
      <c r="V280" s="143"/>
      <c r="W280" s="137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</row>
    <row r="281" spans="1:33" ht="14.25" customHeight="1" x14ac:dyDescent="0.15">
      <c r="A281" s="25">
        <v>69</v>
      </c>
      <c r="E281" s="130">
        <v>69</v>
      </c>
      <c r="F281" s="86" t="s">
        <v>17</v>
      </c>
      <c r="G281" s="133"/>
      <c r="H281" s="134"/>
      <c r="I281" s="134"/>
      <c r="J281" s="135"/>
      <c r="K281" s="136"/>
      <c r="L281" s="85"/>
      <c r="M281" s="62">
        <v>69</v>
      </c>
      <c r="N281" s="62"/>
      <c r="O281" s="62"/>
      <c r="P281" s="62"/>
      <c r="Q281" s="130">
        <v>69</v>
      </c>
      <c r="R281" s="86" t="s">
        <v>17</v>
      </c>
      <c r="S281" s="133"/>
      <c r="T281" s="134"/>
      <c r="U281" s="134"/>
      <c r="V281" s="135"/>
      <c r="W281" s="136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</row>
    <row r="282" spans="1:33" ht="14.25" customHeight="1" thickBot="1" x14ac:dyDescent="0.2">
      <c r="B282" s="25">
        <v>69</v>
      </c>
      <c r="E282" s="131"/>
      <c r="F282" s="87" t="s">
        <v>48</v>
      </c>
      <c r="G282" s="141"/>
      <c r="H282" s="142"/>
      <c r="I282" s="142"/>
      <c r="J282" s="143"/>
      <c r="K282" s="137"/>
      <c r="L282" s="85"/>
      <c r="M282" s="62"/>
      <c r="N282" s="62">
        <v>69</v>
      </c>
      <c r="O282" s="62"/>
      <c r="P282" s="62"/>
      <c r="Q282" s="131"/>
      <c r="R282" s="87" t="s">
        <v>48</v>
      </c>
      <c r="S282" s="141"/>
      <c r="T282" s="142"/>
      <c r="U282" s="142"/>
      <c r="V282" s="143"/>
      <c r="W282" s="137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</row>
    <row r="283" spans="1:33" ht="14.25" customHeight="1" x14ac:dyDescent="0.15">
      <c r="C283" s="25">
        <v>69</v>
      </c>
      <c r="E283" s="131"/>
      <c r="F283" s="86" t="s">
        <v>17</v>
      </c>
      <c r="G283" s="133"/>
      <c r="H283" s="134"/>
      <c r="I283" s="134"/>
      <c r="J283" s="135"/>
      <c r="K283" s="136"/>
      <c r="L283" s="85"/>
      <c r="M283" s="62"/>
      <c r="N283" s="62"/>
      <c r="O283" s="62">
        <v>69</v>
      </c>
      <c r="P283" s="62"/>
      <c r="Q283" s="131"/>
      <c r="R283" s="86" t="s">
        <v>17</v>
      </c>
      <c r="S283" s="133"/>
      <c r="T283" s="134"/>
      <c r="U283" s="134"/>
      <c r="V283" s="135"/>
      <c r="W283" s="136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</row>
    <row r="284" spans="1:33" ht="14.25" customHeight="1" thickBot="1" x14ac:dyDescent="0.2">
      <c r="D284" s="25">
        <v>69</v>
      </c>
      <c r="E284" s="132"/>
      <c r="F284" s="87" t="s">
        <v>42</v>
      </c>
      <c r="G284" s="141"/>
      <c r="H284" s="142"/>
      <c r="I284" s="142"/>
      <c r="J284" s="143"/>
      <c r="K284" s="137"/>
      <c r="L284" s="85"/>
      <c r="M284" s="62"/>
      <c r="N284" s="62"/>
      <c r="O284" s="62"/>
      <c r="P284" s="62">
        <v>69</v>
      </c>
      <c r="Q284" s="132"/>
      <c r="R284" s="87" t="s">
        <v>42</v>
      </c>
      <c r="S284" s="141"/>
      <c r="T284" s="142"/>
      <c r="U284" s="142"/>
      <c r="V284" s="143"/>
      <c r="W284" s="137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</row>
    <row r="285" spans="1:33" ht="14.25" customHeight="1" x14ac:dyDescent="0.15">
      <c r="A285" s="25">
        <v>70</v>
      </c>
      <c r="E285" s="130">
        <v>70</v>
      </c>
      <c r="F285" s="86" t="s">
        <v>17</v>
      </c>
      <c r="G285" s="133"/>
      <c r="H285" s="134"/>
      <c r="I285" s="134"/>
      <c r="J285" s="135"/>
      <c r="K285" s="136"/>
      <c r="L285" s="85"/>
      <c r="M285" s="62">
        <v>70</v>
      </c>
      <c r="N285" s="62"/>
      <c r="O285" s="62"/>
      <c r="P285" s="62"/>
      <c r="Q285" s="130">
        <v>70</v>
      </c>
      <c r="R285" s="86" t="s">
        <v>17</v>
      </c>
      <c r="S285" s="133"/>
      <c r="T285" s="134"/>
      <c r="U285" s="134"/>
      <c r="V285" s="135"/>
      <c r="W285" s="136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</row>
    <row r="286" spans="1:33" ht="14.25" customHeight="1" thickBot="1" x14ac:dyDescent="0.2">
      <c r="B286" s="25">
        <v>70</v>
      </c>
      <c r="E286" s="131"/>
      <c r="F286" s="87" t="s">
        <v>48</v>
      </c>
      <c r="G286" s="141"/>
      <c r="H286" s="142"/>
      <c r="I286" s="142"/>
      <c r="J286" s="143"/>
      <c r="K286" s="137"/>
      <c r="L286" s="85"/>
      <c r="M286" s="62"/>
      <c r="N286" s="62">
        <v>70</v>
      </c>
      <c r="O286" s="62"/>
      <c r="P286" s="62"/>
      <c r="Q286" s="131"/>
      <c r="R286" s="87" t="s">
        <v>48</v>
      </c>
      <c r="S286" s="141"/>
      <c r="T286" s="142"/>
      <c r="U286" s="142"/>
      <c r="V286" s="143"/>
      <c r="W286" s="137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</row>
    <row r="287" spans="1:33" ht="14.25" customHeight="1" x14ac:dyDescent="0.15">
      <c r="C287" s="25">
        <v>70</v>
      </c>
      <c r="E287" s="131"/>
      <c r="F287" s="86" t="s">
        <v>17</v>
      </c>
      <c r="G287" s="133"/>
      <c r="H287" s="134"/>
      <c r="I287" s="134"/>
      <c r="J287" s="135"/>
      <c r="K287" s="136"/>
      <c r="L287" s="85"/>
      <c r="M287" s="62"/>
      <c r="N287" s="62"/>
      <c r="O287" s="62">
        <v>70</v>
      </c>
      <c r="P287" s="62"/>
      <c r="Q287" s="131"/>
      <c r="R287" s="86" t="s">
        <v>17</v>
      </c>
      <c r="S287" s="133"/>
      <c r="T287" s="134"/>
      <c r="U287" s="134"/>
      <c r="V287" s="135"/>
      <c r="W287" s="136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</row>
    <row r="288" spans="1:33" ht="14.25" customHeight="1" thickBot="1" x14ac:dyDescent="0.2">
      <c r="D288" s="25">
        <v>70</v>
      </c>
      <c r="E288" s="132"/>
      <c r="F288" s="87" t="s">
        <v>42</v>
      </c>
      <c r="G288" s="141"/>
      <c r="H288" s="142"/>
      <c r="I288" s="142"/>
      <c r="J288" s="143"/>
      <c r="K288" s="137"/>
      <c r="L288" s="85"/>
      <c r="M288" s="62"/>
      <c r="N288" s="62"/>
      <c r="O288" s="62"/>
      <c r="P288" s="62">
        <v>70</v>
      </c>
      <c r="Q288" s="132"/>
      <c r="R288" s="87" t="s">
        <v>42</v>
      </c>
      <c r="S288" s="141"/>
      <c r="T288" s="142"/>
      <c r="U288" s="142"/>
      <c r="V288" s="143"/>
      <c r="W288" s="137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</row>
    <row r="289" spans="1:33" ht="14.25" customHeight="1" x14ac:dyDescent="0.15">
      <c r="A289" s="25">
        <v>71</v>
      </c>
      <c r="E289" s="130">
        <v>71</v>
      </c>
      <c r="F289" s="86" t="s">
        <v>17</v>
      </c>
      <c r="G289" s="133"/>
      <c r="H289" s="134"/>
      <c r="I289" s="134"/>
      <c r="J289" s="135"/>
      <c r="K289" s="136"/>
      <c r="L289" s="85"/>
      <c r="M289" s="62">
        <v>71</v>
      </c>
      <c r="N289" s="62"/>
      <c r="O289" s="62"/>
      <c r="P289" s="62"/>
      <c r="Q289" s="130">
        <v>71</v>
      </c>
      <c r="R289" s="86" t="s">
        <v>17</v>
      </c>
      <c r="S289" s="133"/>
      <c r="T289" s="134"/>
      <c r="U289" s="134"/>
      <c r="V289" s="135"/>
      <c r="W289" s="136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</row>
    <row r="290" spans="1:33" ht="14.25" customHeight="1" thickBot="1" x14ac:dyDescent="0.2">
      <c r="B290" s="25">
        <v>71</v>
      </c>
      <c r="E290" s="131"/>
      <c r="F290" s="87" t="s">
        <v>48</v>
      </c>
      <c r="G290" s="141"/>
      <c r="H290" s="142"/>
      <c r="I290" s="142"/>
      <c r="J290" s="143"/>
      <c r="K290" s="137"/>
      <c r="L290" s="85"/>
      <c r="M290" s="62"/>
      <c r="N290" s="62">
        <v>71</v>
      </c>
      <c r="O290" s="62"/>
      <c r="P290" s="62"/>
      <c r="Q290" s="131"/>
      <c r="R290" s="87" t="s">
        <v>48</v>
      </c>
      <c r="S290" s="141"/>
      <c r="T290" s="142"/>
      <c r="U290" s="142"/>
      <c r="V290" s="143"/>
      <c r="W290" s="137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</row>
    <row r="291" spans="1:33" ht="14.25" customHeight="1" x14ac:dyDescent="0.15">
      <c r="C291" s="25">
        <v>71</v>
      </c>
      <c r="E291" s="131"/>
      <c r="F291" s="86" t="s">
        <v>17</v>
      </c>
      <c r="G291" s="133"/>
      <c r="H291" s="134"/>
      <c r="I291" s="134"/>
      <c r="J291" s="135"/>
      <c r="K291" s="136"/>
      <c r="L291" s="85"/>
      <c r="M291" s="62"/>
      <c r="N291" s="62"/>
      <c r="O291" s="62">
        <v>71</v>
      </c>
      <c r="P291" s="62"/>
      <c r="Q291" s="131"/>
      <c r="R291" s="86" t="s">
        <v>17</v>
      </c>
      <c r="S291" s="133"/>
      <c r="T291" s="134"/>
      <c r="U291" s="134"/>
      <c r="V291" s="135"/>
      <c r="W291" s="136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</row>
    <row r="292" spans="1:33" ht="14.25" customHeight="1" thickBot="1" x14ac:dyDescent="0.2">
      <c r="D292" s="25">
        <v>71</v>
      </c>
      <c r="E292" s="132"/>
      <c r="F292" s="87" t="s">
        <v>42</v>
      </c>
      <c r="G292" s="141"/>
      <c r="H292" s="142"/>
      <c r="I292" s="142"/>
      <c r="J292" s="143"/>
      <c r="K292" s="137"/>
      <c r="L292" s="85"/>
      <c r="M292" s="62"/>
      <c r="N292" s="62"/>
      <c r="O292" s="62"/>
      <c r="P292" s="62">
        <v>71</v>
      </c>
      <c r="Q292" s="132"/>
      <c r="R292" s="87" t="s">
        <v>42</v>
      </c>
      <c r="S292" s="141"/>
      <c r="T292" s="142"/>
      <c r="U292" s="142"/>
      <c r="V292" s="143"/>
      <c r="W292" s="137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</row>
    <row r="293" spans="1:33" ht="14.25" customHeight="1" x14ac:dyDescent="0.15">
      <c r="A293" s="25">
        <v>72</v>
      </c>
      <c r="E293" s="130">
        <v>72</v>
      </c>
      <c r="F293" s="86" t="s">
        <v>17</v>
      </c>
      <c r="G293" s="133"/>
      <c r="H293" s="134"/>
      <c r="I293" s="134"/>
      <c r="J293" s="135"/>
      <c r="K293" s="136"/>
      <c r="L293" s="85"/>
      <c r="M293" s="62">
        <v>72</v>
      </c>
      <c r="N293" s="62"/>
      <c r="O293" s="62"/>
      <c r="P293" s="62"/>
      <c r="Q293" s="130">
        <v>72</v>
      </c>
      <c r="R293" s="86" t="s">
        <v>17</v>
      </c>
      <c r="S293" s="133"/>
      <c r="T293" s="134"/>
      <c r="U293" s="134"/>
      <c r="V293" s="135"/>
      <c r="W293" s="136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</row>
    <row r="294" spans="1:33" ht="14.25" customHeight="1" thickBot="1" x14ac:dyDescent="0.2">
      <c r="B294" s="25">
        <v>72</v>
      </c>
      <c r="E294" s="131"/>
      <c r="F294" s="87" t="s">
        <v>48</v>
      </c>
      <c r="G294" s="141"/>
      <c r="H294" s="142"/>
      <c r="I294" s="142"/>
      <c r="J294" s="143"/>
      <c r="K294" s="137"/>
      <c r="L294" s="85"/>
      <c r="M294" s="62"/>
      <c r="N294" s="62">
        <v>72</v>
      </c>
      <c r="O294" s="62"/>
      <c r="P294" s="62"/>
      <c r="Q294" s="131"/>
      <c r="R294" s="87" t="s">
        <v>48</v>
      </c>
      <c r="S294" s="141"/>
      <c r="T294" s="142"/>
      <c r="U294" s="142"/>
      <c r="V294" s="143"/>
      <c r="W294" s="137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</row>
    <row r="295" spans="1:33" ht="14.25" customHeight="1" x14ac:dyDescent="0.15">
      <c r="C295" s="25">
        <v>72</v>
      </c>
      <c r="E295" s="131"/>
      <c r="F295" s="86" t="s">
        <v>17</v>
      </c>
      <c r="G295" s="133"/>
      <c r="H295" s="134"/>
      <c r="I295" s="134"/>
      <c r="J295" s="135"/>
      <c r="K295" s="136"/>
      <c r="L295" s="85"/>
      <c r="M295" s="62"/>
      <c r="N295" s="62"/>
      <c r="O295" s="62">
        <v>72</v>
      </c>
      <c r="P295" s="62"/>
      <c r="Q295" s="131"/>
      <c r="R295" s="86" t="s">
        <v>17</v>
      </c>
      <c r="S295" s="133"/>
      <c r="T295" s="134"/>
      <c r="U295" s="134"/>
      <c r="V295" s="135"/>
      <c r="W295" s="136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</row>
    <row r="296" spans="1:33" ht="14.25" customHeight="1" thickBot="1" x14ac:dyDescent="0.2">
      <c r="D296" s="25">
        <v>72</v>
      </c>
      <c r="E296" s="132"/>
      <c r="F296" s="87" t="s">
        <v>42</v>
      </c>
      <c r="G296" s="141"/>
      <c r="H296" s="142"/>
      <c r="I296" s="142"/>
      <c r="J296" s="143"/>
      <c r="K296" s="137"/>
      <c r="L296" s="85"/>
      <c r="M296" s="62"/>
      <c r="N296" s="62"/>
      <c r="O296" s="62"/>
      <c r="P296" s="62">
        <v>72</v>
      </c>
      <c r="Q296" s="132"/>
      <c r="R296" s="87" t="s">
        <v>42</v>
      </c>
      <c r="S296" s="141"/>
      <c r="T296" s="142"/>
      <c r="U296" s="142"/>
      <c r="V296" s="143"/>
      <c r="W296" s="137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</row>
    <row r="297" spans="1:33" ht="14.25" customHeight="1" x14ac:dyDescent="0.15">
      <c r="A297" s="25">
        <v>73</v>
      </c>
      <c r="E297" s="130">
        <v>73</v>
      </c>
      <c r="F297" s="86" t="s">
        <v>17</v>
      </c>
      <c r="G297" s="133"/>
      <c r="H297" s="134"/>
      <c r="I297" s="134"/>
      <c r="J297" s="135"/>
      <c r="K297" s="136"/>
      <c r="L297" s="85"/>
      <c r="M297" s="62">
        <v>73</v>
      </c>
      <c r="N297" s="62"/>
      <c r="O297" s="62"/>
      <c r="P297" s="62"/>
      <c r="Q297" s="130">
        <v>73</v>
      </c>
      <c r="R297" s="86" t="s">
        <v>17</v>
      </c>
      <c r="S297" s="133"/>
      <c r="T297" s="134"/>
      <c r="U297" s="134"/>
      <c r="V297" s="135"/>
      <c r="W297" s="136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</row>
    <row r="298" spans="1:33" ht="14.25" customHeight="1" thickBot="1" x14ac:dyDescent="0.2">
      <c r="B298" s="25">
        <v>73</v>
      </c>
      <c r="E298" s="131"/>
      <c r="F298" s="87" t="s">
        <v>48</v>
      </c>
      <c r="G298" s="141"/>
      <c r="H298" s="142"/>
      <c r="I298" s="142"/>
      <c r="J298" s="143"/>
      <c r="K298" s="137"/>
      <c r="L298" s="85"/>
      <c r="M298" s="62"/>
      <c r="N298" s="62">
        <v>73</v>
      </c>
      <c r="O298" s="62"/>
      <c r="P298" s="62"/>
      <c r="Q298" s="131"/>
      <c r="R298" s="87" t="s">
        <v>48</v>
      </c>
      <c r="S298" s="141"/>
      <c r="T298" s="142"/>
      <c r="U298" s="142"/>
      <c r="V298" s="143"/>
      <c r="W298" s="137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</row>
    <row r="299" spans="1:33" ht="14.25" customHeight="1" x14ac:dyDescent="0.15">
      <c r="C299" s="25">
        <v>73</v>
      </c>
      <c r="E299" s="131"/>
      <c r="F299" s="86" t="s">
        <v>17</v>
      </c>
      <c r="G299" s="133"/>
      <c r="H299" s="134"/>
      <c r="I299" s="134"/>
      <c r="J299" s="135"/>
      <c r="K299" s="136"/>
      <c r="L299" s="85"/>
      <c r="M299" s="62"/>
      <c r="N299" s="62"/>
      <c r="O299" s="62">
        <v>73</v>
      </c>
      <c r="P299" s="62"/>
      <c r="Q299" s="131"/>
      <c r="R299" s="86" t="s">
        <v>17</v>
      </c>
      <c r="S299" s="133"/>
      <c r="T299" s="134"/>
      <c r="U299" s="134"/>
      <c r="V299" s="135"/>
      <c r="W299" s="136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</row>
    <row r="300" spans="1:33" ht="14.25" customHeight="1" thickBot="1" x14ac:dyDescent="0.2">
      <c r="D300" s="25">
        <v>73</v>
      </c>
      <c r="E300" s="132"/>
      <c r="F300" s="87" t="s">
        <v>42</v>
      </c>
      <c r="G300" s="141"/>
      <c r="H300" s="142"/>
      <c r="I300" s="142"/>
      <c r="J300" s="143"/>
      <c r="K300" s="137"/>
      <c r="L300" s="85"/>
      <c r="M300" s="62"/>
      <c r="N300" s="62"/>
      <c r="O300" s="62"/>
      <c r="P300" s="62">
        <v>73</v>
      </c>
      <c r="Q300" s="132"/>
      <c r="R300" s="87" t="s">
        <v>42</v>
      </c>
      <c r="S300" s="141"/>
      <c r="T300" s="142"/>
      <c r="U300" s="142"/>
      <c r="V300" s="143"/>
      <c r="W300" s="137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</row>
    <row r="301" spans="1:33" ht="14.25" customHeight="1" x14ac:dyDescent="0.15">
      <c r="A301" s="25">
        <v>74</v>
      </c>
      <c r="E301" s="130">
        <v>74</v>
      </c>
      <c r="F301" s="86" t="s">
        <v>17</v>
      </c>
      <c r="G301" s="133"/>
      <c r="H301" s="134"/>
      <c r="I301" s="134"/>
      <c r="J301" s="135"/>
      <c r="K301" s="136"/>
      <c r="L301" s="85"/>
      <c r="M301" s="62">
        <v>74</v>
      </c>
      <c r="N301" s="62"/>
      <c r="O301" s="62"/>
      <c r="P301" s="62"/>
      <c r="Q301" s="130">
        <v>74</v>
      </c>
      <c r="R301" s="86" t="s">
        <v>17</v>
      </c>
      <c r="S301" s="133"/>
      <c r="T301" s="134"/>
      <c r="U301" s="134"/>
      <c r="V301" s="135"/>
      <c r="W301" s="136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</row>
    <row r="302" spans="1:33" ht="14.25" customHeight="1" thickBot="1" x14ac:dyDescent="0.2">
      <c r="B302" s="25">
        <v>74</v>
      </c>
      <c r="E302" s="131"/>
      <c r="F302" s="87" t="s">
        <v>48</v>
      </c>
      <c r="G302" s="141"/>
      <c r="H302" s="142"/>
      <c r="I302" s="142"/>
      <c r="J302" s="143"/>
      <c r="K302" s="137"/>
      <c r="L302" s="85"/>
      <c r="M302" s="62"/>
      <c r="N302" s="62">
        <v>74</v>
      </c>
      <c r="O302" s="62"/>
      <c r="P302" s="62"/>
      <c r="Q302" s="131"/>
      <c r="R302" s="87" t="s">
        <v>48</v>
      </c>
      <c r="S302" s="141"/>
      <c r="T302" s="142"/>
      <c r="U302" s="142"/>
      <c r="V302" s="143"/>
      <c r="W302" s="137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</row>
    <row r="303" spans="1:33" ht="14.25" customHeight="1" x14ac:dyDescent="0.15">
      <c r="C303" s="25">
        <v>74</v>
      </c>
      <c r="E303" s="131"/>
      <c r="F303" s="86" t="s">
        <v>17</v>
      </c>
      <c r="G303" s="133"/>
      <c r="H303" s="134"/>
      <c r="I303" s="134"/>
      <c r="J303" s="135"/>
      <c r="K303" s="136"/>
      <c r="L303" s="85"/>
      <c r="M303" s="62"/>
      <c r="N303" s="62"/>
      <c r="O303" s="62">
        <v>74</v>
      </c>
      <c r="P303" s="62"/>
      <c r="Q303" s="131"/>
      <c r="R303" s="86" t="s">
        <v>17</v>
      </c>
      <c r="S303" s="133"/>
      <c r="T303" s="134"/>
      <c r="U303" s="134"/>
      <c r="V303" s="135"/>
      <c r="W303" s="136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</row>
    <row r="304" spans="1:33" ht="14.25" customHeight="1" thickBot="1" x14ac:dyDescent="0.2">
      <c r="D304" s="25">
        <v>74</v>
      </c>
      <c r="E304" s="132"/>
      <c r="F304" s="87" t="s">
        <v>42</v>
      </c>
      <c r="G304" s="141"/>
      <c r="H304" s="142"/>
      <c r="I304" s="142"/>
      <c r="J304" s="143"/>
      <c r="K304" s="137"/>
      <c r="L304" s="85"/>
      <c r="M304" s="62"/>
      <c r="N304" s="62"/>
      <c r="O304" s="62"/>
      <c r="P304" s="62">
        <v>74</v>
      </c>
      <c r="Q304" s="132"/>
      <c r="R304" s="87" t="s">
        <v>42</v>
      </c>
      <c r="S304" s="141"/>
      <c r="T304" s="142"/>
      <c r="U304" s="142"/>
      <c r="V304" s="143"/>
      <c r="W304" s="137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</row>
    <row r="305" spans="1:33" ht="14.25" customHeight="1" x14ac:dyDescent="0.15">
      <c r="A305" s="25">
        <v>75</v>
      </c>
      <c r="E305" s="130">
        <v>75</v>
      </c>
      <c r="F305" s="86" t="s">
        <v>17</v>
      </c>
      <c r="G305" s="133"/>
      <c r="H305" s="134"/>
      <c r="I305" s="134"/>
      <c r="J305" s="135"/>
      <c r="K305" s="136"/>
      <c r="L305" s="85"/>
      <c r="M305" s="62">
        <v>75</v>
      </c>
      <c r="N305" s="62"/>
      <c r="O305" s="62"/>
      <c r="P305" s="62"/>
      <c r="Q305" s="130">
        <v>75</v>
      </c>
      <c r="R305" s="86" t="s">
        <v>17</v>
      </c>
      <c r="S305" s="133"/>
      <c r="T305" s="134"/>
      <c r="U305" s="134"/>
      <c r="V305" s="135"/>
      <c r="W305" s="136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</row>
    <row r="306" spans="1:33" ht="14.25" customHeight="1" thickBot="1" x14ac:dyDescent="0.2">
      <c r="B306" s="25">
        <v>75</v>
      </c>
      <c r="E306" s="131"/>
      <c r="F306" s="87" t="s">
        <v>48</v>
      </c>
      <c r="G306" s="141"/>
      <c r="H306" s="142"/>
      <c r="I306" s="142"/>
      <c r="J306" s="143"/>
      <c r="K306" s="137"/>
      <c r="L306" s="85"/>
      <c r="M306" s="62"/>
      <c r="N306" s="62">
        <v>75</v>
      </c>
      <c r="O306" s="62"/>
      <c r="P306" s="62"/>
      <c r="Q306" s="131"/>
      <c r="R306" s="87" t="s">
        <v>48</v>
      </c>
      <c r="S306" s="141"/>
      <c r="T306" s="142"/>
      <c r="U306" s="142"/>
      <c r="V306" s="143"/>
      <c r="W306" s="137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</row>
    <row r="307" spans="1:33" ht="14.25" customHeight="1" x14ac:dyDescent="0.15">
      <c r="C307" s="25">
        <v>75</v>
      </c>
      <c r="E307" s="131"/>
      <c r="F307" s="86" t="s">
        <v>17</v>
      </c>
      <c r="G307" s="133"/>
      <c r="H307" s="134"/>
      <c r="I307" s="134"/>
      <c r="J307" s="135"/>
      <c r="K307" s="136"/>
      <c r="L307" s="85"/>
      <c r="M307" s="62"/>
      <c r="N307" s="62"/>
      <c r="O307" s="62">
        <v>75</v>
      </c>
      <c r="P307" s="62"/>
      <c r="Q307" s="131"/>
      <c r="R307" s="86" t="s">
        <v>17</v>
      </c>
      <c r="S307" s="133"/>
      <c r="T307" s="134"/>
      <c r="U307" s="134"/>
      <c r="V307" s="135"/>
      <c r="W307" s="136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</row>
    <row r="308" spans="1:33" ht="14.25" customHeight="1" thickBot="1" x14ac:dyDescent="0.2">
      <c r="D308" s="25">
        <v>75</v>
      </c>
      <c r="E308" s="132"/>
      <c r="F308" s="87" t="s">
        <v>42</v>
      </c>
      <c r="G308" s="141"/>
      <c r="H308" s="142"/>
      <c r="I308" s="142"/>
      <c r="J308" s="143"/>
      <c r="K308" s="137"/>
      <c r="L308" s="85"/>
      <c r="M308" s="62"/>
      <c r="N308" s="62"/>
      <c r="O308" s="62"/>
      <c r="P308" s="62">
        <v>75</v>
      </c>
      <c r="Q308" s="132"/>
      <c r="R308" s="87" t="s">
        <v>42</v>
      </c>
      <c r="S308" s="141"/>
      <c r="T308" s="142"/>
      <c r="U308" s="142"/>
      <c r="V308" s="143"/>
      <c r="W308" s="137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</row>
    <row r="309" spans="1:33" ht="14.25" customHeight="1" x14ac:dyDescent="0.15">
      <c r="A309" s="25">
        <v>76</v>
      </c>
      <c r="E309" s="130">
        <v>76</v>
      </c>
      <c r="F309" s="86" t="s">
        <v>17</v>
      </c>
      <c r="G309" s="133"/>
      <c r="H309" s="134"/>
      <c r="I309" s="134"/>
      <c r="J309" s="135"/>
      <c r="K309" s="136"/>
      <c r="L309" s="85"/>
      <c r="M309" s="62">
        <v>76</v>
      </c>
      <c r="N309" s="62"/>
      <c r="O309" s="62"/>
      <c r="P309" s="62"/>
      <c r="Q309" s="130">
        <v>76</v>
      </c>
      <c r="R309" s="86" t="s">
        <v>17</v>
      </c>
      <c r="S309" s="133"/>
      <c r="T309" s="134"/>
      <c r="U309" s="134"/>
      <c r="V309" s="135"/>
      <c r="W309" s="136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</row>
    <row r="310" spans="1:33" ht="14.25" customHeight="1" thickBot="1" x14ac:dyDescent="0.2">
      <c r="B310" s="25">
        <v>76</v>
      </c>
      <c r="E310" s="131"/>
      <c r="F310" s="87" t="s">
        <v>48</v>
      </c>
      <c r="G310" s="141"/>
      <c r="H310" s="142"/>
      <c r="I310" s="142"/>
      <c r="J310" s="143"/>
      <c r="K310" s="137"/>
      <c r="L310" s="85"/>
      <c r="M310" s="62"/>
      <c r="N310" s="62">
        <v>76</v>
      </c>
      <c r="O310" s="62"/>
      <c r="P310" s="62"/>
      <c r="Q310" s="131"/>
      <c r="R310" s="87" t="s">
        <v>48</v>
      </c>
      <c r="S310" s="141"/>
      <c r="T310" s="142"/>
      <c r="U310" s="142"/>
      <c r="V310" s="143"/>
      <c r="W310" s="137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</row>
    <row r="311" spans="1:33" ht="14.25" customHeight="1" x14ac:dyDescent="0.15">
      <c r="C311" s="25">
        <v>76</v>
      </c>
      <c r="E311" s="131"/>
      <c r="F311" s="86" t="s">
        <v>17</v>
      </c>
      <c r="G311" s="133"/>
      <c r="H311" s="134"/>
      <c r="I311" s="134"/>
      <c r="J311" s="135"/>
      <c r="K311" s="136"/>
      <c r="L311" s="85"/>
      <c r="M311" s="62"/>
      <c r="N311" s="62"/>
      <c r="O311" s="62">
        <v>76</v>
      </c>
      <c r="P311" s="62"/>
      <c r="Q311" s="131"/>
      <c r="R311" s="86" t="s">
        <v>17</v>
      </c>
      <c r="S311" s="133"/>
      <c r="T311" s="134"/>
      <c r="U311" s="134"/>
      <c r="V311" s="135"/>
      <c r="W311" s="136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</row>
    <row r="312" spans="1:33" ht="14.25" customHeight="1" thickBot="1" x14ac:dyDescent="0.2">
      <c r="D312" s="25">
        <v>76</v>
      </c>
      <c r="E312" s="132"/>
      <c r="F312" s="87" t="s">
        <v>42</v>
      </c>
      <c r="G312" s="141"/>
      <c r="H312" s="142"/>
      <c r="I312" s="142"/>
      <c r="J312" s="143"/>
      <c r="K312" s="137"/>
      <c r="L312" s="85"/>
      <c r="M312" s="62"/>
      <c r="N312" s="62"/>
      <c r="O312" s="62"/>
      <c r="P312" s="62">
        <v>76</v>
      </c>
      <c r="Q312" s="132"/>
      <c r="R312" s="87" t="s">
        <v>42</v>
      </c>
      <c r="S312" s="141"/>
      <c r="T312" s="142"/>
      <c r="U312" s="142"/>
      <c r="V312" s="143"/>
      <c r="W312" s="137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</row>
    <row r="313" spans="1:33" ht="14.25" customHeight="1" x14ac:dyDescent="0.15">
      <c r="A313" s="25">
        <v>77</v>
      </c>
      <c r="E313" s="130">
        <v>77</v>
      </c>
      <c r="F313" s="86" t="s">
        <v>17</v>
      </c>
      <c r="G313" s="133"/>
      <c r="H313" s="134"/>
      <c r="I313" s="134"/>
      <c r="J313" s="135"/>
      <c r="K313" s="136"/>
      <c r="L313" s="85"/>
      <c r="M313" s="62">
        <v>77</v>
      </c>
      <c r="N313" s="62"/>
      <c r="O313" s="62"/>
      <c r="P313" s="62"/>
      <c r="Q313" s="130">
        <v>77</v>
      </c>
      <c r="R313" s="86" t="s">
        <v>17</v>
      </c>
      <c r="S313" s="133"/>
      <c r="T313" s="134"/>
      <c r="U313" s="134"/>
      <c r="V313" s="135"/>
      <c r="W313" s="136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</row>
    <row r="314" spans="1:33" ht="14.25" customHeight="1" thickBot="1" x14ac:dyDescent="0.2">
      <c r="B314" s="25">
        <v>77</v>
      </c>
      <c r="E314" s="131"/>
      <c r="F314" s="87" t="s">
        <v>48</v>
      </c>
      <c r="G314" s="141"/>
      <c r="H314" s="142"/>
      <c r="I314" s="142"/>
      <c r="J314" s="143"/>
      <c r="K314" s="137"/>
      <c r="L314" s="85"/>
      <c r="M314" s="62"/>
      <c r="N314" s="62">
        <v>77</v>
      </c>
      <c r="O314" s="62"/>
      <c r="P314" s="62"/>
      <c r="Q314" s="131"/>
      <c r="R314" s="87" t="s">
        <v>48</v>
      </c>
      <c r="S314" s="141"/>
      <c r="T314" s="142"/>
      <c r="U314" s="142"/>
      <c r="V314" s="143"/>
      <c r="W314" s="137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</row>
    <row r="315" spans="1:33" ht="14.25" customHeight="1" x14ac:dyDescent="0.15">
      <c r="C315" s="25">
        <v>77</v>
      </c>
      <c r="E315" s="131"/>
      <c r="F315" s="86" t="s">
        <v>17</v>
      </c>
      <c r="G315" s="133"/>
      <c r="H315" s="134"/>
      <c r="I315" s="134"/>
      <c r="J315" s="135"/>
      <c r="K315" s="136"/>
      <c r="L315" s="85"/>
      <c r="M315" s="62"/>
      <c r="N315" s="62"/>
      <c r="O315" s="62">
        <v>77</v>
      </c>
      <c r="P315" s="62"/>
      <c r="Q315" s="131"/>
      <c r="R315" s="86" t="s">
        <v>17</v>
      </c>
      <c r="S315" s="133"/>
      <c r="T315" s="134"/>
      <c r="U315" s="134"/>
      <c r="V315" s="135"/>
      <c r="W315" s="136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</row>
    <row r="316" spans="1:33" ht="14.25" customHeight="1" thickBot="1" x14ac:dyDescent="0.2">
      <c r="D316" s="25">
        <v>77</v>
      </c>
      <c r="E316" s="132"/>
      <c r="F316" s="87" t="s">
        <v>42</v>
      </c>
      <c r="G316" s="141"/>
      <c r="H316" s="142"/>
      <c r="I316" s="142"/>
      <c r="J316" s="143"/>
      <c r="K316" s="137"/>
      <c r="L316" s="85"/>
      <c r="M316" s="62"/>
      <c r="N316" s="62"/>
      <c r="O316" s="62"/>
      <c r="P316" s="62">
        <v>77</v>
      </c>
      <c r="Q316" s="132"/>
      <c r="R316" s="87" t="s">
        <v>42</v>
      </c>
      <c r="S316" s="141"/>
      <c r="T316" s="142"/>
      <c r="U316" s="142"/>
      <c r="V316" s="143"/>
      <c r="W316" s="137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</row>
    <row r="317" spans="1:33" ht="14.25" customHeight="1" x14ac:dyDescent="0.15">
      <c r="A317" s="25">
        <v>78</v>
      </c>
      <c r="E317" s="130">
        <v>78</v>
      </c>
      <c r="F317" s="86" t="s">
        <v>17</v>
      </c>
      <c r="G317" s="133"/>
      <c r="H317" s="134"/>
      <c r="I317" s="134"/>
      <c r="J317" s="135"/>
      <c r="K317" s="136"/>
      <c r="L317" s="85"/>
      <c r="M317" s="62">
        <v>78</v>
      </c>
      <c r="N317" s="62"/>
      <c r="O317" s="62"/>
      <c r="P317" s="62"/>
      <c r="Q317" s="130">
        <v>78</v>
      </c>
      <c r="R317" s="86" t="s">
        <v>17</v>
      </c>
      <c r="S317" s="133"/>
      <c r="T317" s="134"/>
      <c r="U317" s="134"/>
      <c r="V317" s="135"/>
      <c r="W317" s="136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</row>
    <row r="318" spans="1:33" ht="14.25" customHeight="1" thickBot="1" x14ac:dyDescent="0.2">
      <c r="B318" s="25">
        <v>78</v>
      </c>
      <c r="E318" s="131"/>
      <c r="F318" s="87" t="s">
        <v>48</v>
      </c>
      <c r="G318" s="141"/>
      <c r="H318" s="142"/>
      <c r="I318" s="142"/>
      <c r="J318" s="143"/>
      <c r="K318" s="137"/>
      <c r="L318" s="85"/>
      <c r="M318" s="62"/>
      <c r="N318" s="62">
        <v>78</v>
      </c>
      <c r="O318" s="62"/>
      <c r="P318" s="62"/>
      <c r="Q318" s="131"/>
      <c r="R318" s="87" t="s">
        <v>48</v>
      </c>
      <c r="S318" s="141"/>
      <c r="T318" s="142"/>
      <c r="U318" s="142"/>
      <c r="V318" s="143"/>
      <c r="W318" s="137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</row>
    <row r="319" spans="1:33" ht="14.25" customHeight="1" x14ac:dyDescent="0.15">
      <c r="C319" s="25">
        <v>78</v>
      </c>
      <c r="E319" s="131"/>
      <c r="F319" s="86" t="s">
        <v>17</v>
      </c>
      <c r="G319" s="133"/>
      <c r="H319" s="134"/>
      <c r="I319" s="134"/>
      <c r="J319" s="135"/>
      <c r="K319" s="136"/>
      <c r="L319" s="85"/>
      <c r="M319" s="62"/>
      <c r="N319" s="62"/>
      <c r="O319" s="62">
        <v>78</v>
      </c>
      <c r="P319" s="62"/>
      <c r="Q319" s="131"/>
      <c r="R319" s="86" t="s">
        <v>17</v>
      </c>
      <c r="S319" s="133"/>
      <c r="T319" s="134"/>
      <c r="U319" s="134"/>
      <c r="V319" s="135"/>
      <c r="W319" s="136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</row>
    <row r="320" spans="1:33" ht="14.25" customHeight="1" thickBot="1" x14ac:dyDescent="0.2">
      <c r="D320" s="25">
        <v>78</v>
      </c>
      <c r="E320" s="132"/>
      <c r="F320" s="87" t="s">
        <v>42</v>
      </c>
      <c r="G320" s="141"/>
      <c r="H320" s="142"/>
      <c r="I320" s="142"/>
      <c r="J320" s="143"/>
      <c r="K320" s="137"/>
      <c r="L320" s="85"/>
      <c r="M320" s="62"/>
      <c r="N320" s="62"/>
      <c r="O320" s="62"/>
      <c r="P320" s="62">
        <v>78</v>
      </c>
      <c r="Q320" s="132"/>
      <c r="R320" s="87" t="s">
        <v>42</v>
      </c>
      <c r="S320" s="141"/>
      <c r="T320" s="142"/>
      <c r="U320" s="142"/>
      <c r="V320" s="143"/>
      <c r="W320" s="137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</row>
    <row r="321" spans="1:33" ht="14.25" customHeight="1" x14ac:dyDescent="0.15">
      <c r="A321" s="25">
        <v>79</v>
      </c>
      <c r="E321" s="130">
        <v>79</v>
      </c>
      <c r="F321" s="86" t="s">
        <v>17</v>
      </c>
      <c r="G321" s="133"/>
      <c r="H321" s="134"/>
      <c r="I321" s="134"/>
      <c r="J321" s="135"/>
      <c r="K321" s="136"/>
      <c r="L321" s="85"/>
      <c r="M321" s="62">
        <v>79</v>
      </c>
      <c r="N321" s="62"/>
      <c r="O321" s="62"/>
      <c r="P321" s="62"/>
      <c r="Q321" s="130">
        <v>79</v>
      </c>
      <c r="R321" s="86" t="s">
        <v>17</v>
      </c>
      <c r="S321" s="133"/>
      <c r="T321" s="134"/>
      <c r="U321" s="134"/>
      <c r="V321" s="135"/>
      <c r="W321" s="136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</row>
    <row r="322" spans="1:33" ht="14.25" customHeight="1" thickBot="1" x14ac:dyDescent="0.2">
      <c r="B322" s="25">
        <v>79</v>
      </c>
      <c r="E322" s="131"/>
      <c r="F322" s="87" t="s">
        <v>48</v>
      </c>
      <c r="G322" s="141"/>
      <c r="H322" s="142"/>
      <c r="I322" s="142"/>
      <c r="J322" s="143"/>
      <c r="K322" s="137"/>
      <c r="L322" s="85"/>
      <c r="M322" s="62"/>
      <c r="N322" s="62">
        <v>79</v>
      </c>
      <c r="O322" s="62"/>
      <c r="P322" s="62"/>
      <c r="Q322" s="131"/>
      <c r="R322" s="87" t="s">
        <v>48</v>
      </c>
      <c r="S322" s="141"/>
      <c r="T322" s="142"/>
      <c r="U322" s="142"/>
      <c r="V322" s="143"/>
      <c r="W322" s="137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</row>
    <row r="323" spans="1:33" ht="14.25" customHeight="1" x14ac:dyDescent="0.15">
      <c r="C323" s="25">
        <v>79</v>
      </c>
      <c r="E323" s="131"/>
      <c r="F323" s="86" t="s">
        <v>17</v>
      </c>
      <c r="G323" s="133"/>
      <c r="H323" s="134"/>
      <c r="I323" s="134"/>
      <c r="J323" s="135"/>
      <c r="K323" s="136"/>
      <c r="L323" s="85"/>
      <c r="M323" s="62"/>
      <c r="N323" s="62"/>
      <c r="O323" s="62">
        <v>79</v>
      </c>
      <c r="P323" s="62"/>
      <c r="Q323" s="131"/>
      <c r="R323" s="86" t="s">
        <v>17</v>
      </c>
      <c r="S323" s="133"/>
      <c r="T323" s="134"/>
      <c r="U323" s="134"/>
      <c r="V323" s="135"/>
      <c r="W323" s="136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</row>
    <row r="324" spans="1:33" ht="14.25" customHeight="1" thickBot="1" x14ac:dyDescent="0.2">
      <c r="D324" s="25">
        <v>79</v>
      </c>
      <c r="E324" s="132"/>
      <c r="F324" s="87" t="s">
        <v>42</v>
      </c>
      <c r="G324" s="141"/>
      <c r="H324" s="142"/>
      <c r="I324" s="142"/>
      <c r="J324" s="143"/>
      <c r="K324" s="137"/>
      <c r="L324" s="85"/>
      <c r="M324" s="62"/>
      <c r="N324" s="62"/>
      <c r="O324" s="62"/>
      <c r="P324" s="62">
        <v>79</v>
      </c>
      <c r="Q324" s="132"/>
      <c r="R324" s="87" t="s">
        <v>42</v>
      </c>
      <c r="S324" s="141"/>
      <c r="T324" s="142"/>
      <c r="U324" s="142"/>
      <c r="V324" s="143"/>
      <c r="W324" s="137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</row>
    <row r="325" spans="1:33" ht="14.25" customHeight="1" x14ac:dyDescent="0.15">
      <c r="A325" s="25">
        <v>80</v>
      </c>
      <c r="E325" s="130">
        <v>80</v>
      </c>
      <c r="F325" s="86" t="s">
        <v>17</v>
      </c>
      <c r="G325" s="133"/>
      <c r="H325" s="134"/>
      <c r="I325" s="134"/>
      <c r="J325" s="135"/>
      <c r="K325" s="136"/>
      <c r="L325" s="85"/>
      <c r="M325" s="62">
        <v>80</v>
      </c>
      <c r="N325" s="62"/>
      <c r="O325" s="62"/>
      <c r="P325" s="62"/>
      <c r="Q325" s="130">
        <v>80</v>
      </c>
      <c r="R325" s="86" t="s">
        <v>17</v>
      </c>
      <c r="S325" s="133"/>
      <c r="T325" s="134"/>
      <c r="U325" s="134"/>
      <c r="V325" s="135"/>
      <c r="W325" s="136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</row>
    <row r="326" spans="1:33" ht="14.25" customHeight="1" thickBot="1" x14ac:dyDescent="0.2">
      <c r="B326" s="25">
        <v>80</v>
      </c>
      <c r="E326" s="131"/>
      <c r="F326" s="87" t="s">
        <v>48</v>
      </c>
      <c r="G326" s="141"/>
      <c r="H326" s="142"/>
      <c r="I326" s="142"/>
      <c r="J326" s="143"/>
      <c r="K326" s="137"/>
      <c r="L326" s="85"/>
      <c r="M326" s="62"/>
      <c r="N326" s="62">
        <v>80</v>
      </c>
      <c r="O326" s="62"/>
      <c r="P326" s="62"/>
      <c r="Q326" s="131"/>
      <c r="R326" s="87" t="s">
        <v>48</v>
      </c>
      <c r="S326" s="141"/>
      <c r="T326" s="142"/>
      <c r="U326" s="142"/>
      <c r="V326" s="143"/>
      <c r="W326" s="137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</row>
    <row r="327" spans="1:33" ht="14.25" customHeight="1" x14ac:dyDescent="0.15">
      <c r="C327" s="25">
        <v>80</v>
      </c>
      <c r="E327" s="131"/>
      <c r="F327" s="86" t="s">
        <v>17</v>
      </c>
      <c r="G327" s="133"/>
      <c r="H327" s="134"/>
      <c r="I327" s="134"/>
      <c r="J327" s="135"/>
      <c r="K327" s="136"/>
      <c r="L327" s="85"/>
      <c r="M327" s="62"/>
      <c r="N327" s="62"/>
      <c r="O327" s="62">
        <v>80</v>
      </c>
      <c r="P327" s="62"/>
      <c r="Q327" s="131"/>
      <c r="R327" s="86" t="s">
        <v>17</v>
      </c>
      <c r="S327" s="133"/>
      <c r="T327" s="134"/>
      <c r="U327" s="134"/>
      <c r="V327" s="135"/>
      <c r="W327" s="136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</row>
    <row r="328" spans="1:33" ht="14.25" customHeight="1" thickBot="1" x14ac:dyDescent="0.2">
      <c r="D328" s="25">
        <v>80</v>
      </c>
      <c r="E328" s="132"/>
      <c r="F328" s="87" t="s">
        <v>42</v>
      </c>
      <c r="G328" s="141"/>
      <c r="H328" s="142"/>
      <c r="I328" s="142"/>
      <c r="J328" s="143"/>
      <c r="K328" s="137"/>
      <c r="L328" s="85"/>
      <c r="M328" s="62"/>
      <c r="N328" s="62"/>
      <c r="O328" s="62"/>
      <c r="P328" s="62">
        <v>80</v>
      </c>
      <c r="Q328" s="132"/>
      <c r="R328" s="87" t="s">
        <v>42</v>
      </c>
      <c r="S328" s="141"/>
      <c r="T328" s="142"/>
      <c r="U328" s="142"/>
      <c r="V328" s="143"/>
      <c r="W328" s="137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</row>
    <row r="329" spans="1:33" ht="14.25" customHeight="1" x14ac:dyDescent="0.15">
      <c r="A329" s="25">
        <v>81</v>
      </c>
      <c r="E329" s="130">
        <v>81</v>
      </c>
      <c r="F329" s="86" t="s">
        <v>17</v>
      </c>
      <c r="G329" s="133"/>
      <c r="H329" s="134"/>
      <c r="I329" s="134"/>
      <c r="J329" s="135"/>
      <c r="K329" s="136"/>
      <c r="L329" s="85"/>
      <c r="M329" s="62">
        <v>81</v>
      </c>
      <c r="N329" s="62"/>
      <c r="O329" s="62"/>
      <c r="P329" s="62"/>
      <c r="Q329" s="130">
        <v>81</v>
      </c>
      <c r="R329" s="86" t="s">
        <v>17</v>
      </c>
      <c r="S329" s="133"/>
      <c r="T329" s="134"/>
      <c r="U329" s="134"/>
      <c r="V329" s="135"/>
      <c r="W329" s="136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</row>
    <row r="330" spans="1:33" ht="14.25" customHeight="1" thickBot="1" x14ac:dyDescent="0.2">
      <c r="B330" s="25">
        <v>81</v>
      </c>
      <c r="E330" s="131"/>
      <c r="F330" s="87" t="s">
        <v>48</v>
      </c>
      <c r="G330" s="141"/>
      <c r="H330" s="142"/>
      <c r="I330" s="142"/>
      <c r="J330" s="143"/>
      <c r="K330" s="137"/>
      <c r="L330" s="85"/>
      <c r="M330" s="62"/>
      <c r="N330" s="62">
        <v>81</v>
      </c>
      <c r="O330" s="62"/>
      <c r="P330" s="62"/>
      <c r="Q330" s="131"/>
      <c r="R330" s="87" t="s">
        <v>48</v>
      </c>
      <c r="S330" s="141"/>
      <c r="T330" s="142"/>
      <c r="U330" s="142"/>
      <c r="V330" s="143"/>
      <c r="W330" s="137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</row>
    <row r="331" spans="1:33" ht="14.25" customHeight="1" x14ac:dyDescent="0.15">
      <c r="C331" s="25">
        <v>81</v>
      </c>
      <c r="E331" s="131"/>
      <c r="F331" s="86" t="s">
        <v>17</v>
      </c>
      <c r="G331" s="133"/>
      <c r="H331" s="134"/>
      <c r="I331" s="134"/>
      <c r="J331" s="135"/>
      <c r="K331" s="136"/>
      <c r="L331" s="85"/>
      <c r="M331" s="62"/>
      <c r="N331" s="62"/>
      <c r="O331" s="62">
        <v>81</v>
      </c>
      <c r="P331" s="62"/>
      <c r="Q331" s="131"/>
      <c r="R331" s="86" t="s">
        <v>17</v>
      </c>
      <c r="S331" s="133"/>
      <c r="T331" s="134"/>
      <c r="U331" s="134"/>
      <c r="V331" s="135"/>
      <c r="W331" s="136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</row>
    <row r="332" spans="1:33" ht="14.25" customHeight="1" thickBot="1" x14ac:dyDescent="0.2">
      <c r="D332" s="25">
        <v>81</v>
      </c>
      <c r="E332" s="132"/>
      <c r="F332" s="87" t="s">
        <v>42</v>
      </c>
      <c r="G332" s="141"/>
      <c r="H332" s="142"/>
      <c r="I332" s="142"/>
      <c r="J332" s="143"/>
      <c r="K332" s="137"/>
      <c r="L332" s="85"/>
      <c r="M332" s="62"/>
      <c r="N332" s="62"/>
      <c r="O332" s="62"/>
      <c r="P332" s="62">
        <v>81</v>
      </c>
      <c r="Q332" s="132"/>
      <c r="R332" s="87" t="s">
        <v>42</v>
      </c>
      <c r="S332" s="141"/>
      <c r="T332" s="142"/>
      <c r="U332" s="142"/>
      <c r="V332" s="143"/>
      <c r="W332" s="137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</row>
    <row r="333" spans="1:33" ht="14.25" customHeight="1" x14ac:dyDescent="0.15">
      <c r="A333" s="25">
        <v>82</v>
      </c>
      <c r="E333" s="130">
        <v>82</v>
      </c>
      <c r="F333" s="86" t="s">
        <v>17</v>
      </c>
      <c r="G333" s="133"/>
      <c r="H333" s="134"/>
      <c r="I333" s="134"/>
      <c r="J333" s="135"/>
      <c r="K333" s="136"/>
      <c r="L333" s="85"/>
      <c r="M333" s="62">
        <v>82</v>
      </c>
      <c r="N333" s="62"/>
      <c r="O333" s="62"/>
      <c r="P333" s="62"/>
      <c r="Q333" s="130">
        <v>82</v>
      </c>
      <c r="R333" s="86" t="s">
        <v>17</v>
      </c>
      <c r="S333" s="133"/>
      <c r="T333" s="134"/>
      <c r="U333" s="134"/>
      <c r="V333" s="135"/>
      <c r="W333" s="136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</row>
    <row r="334" spans="1:33" ht="14.25" customHeight="1" thickBot="1" x14ac:dyDescent="0.2">
      <c r="B334" s="25">
        <v>82</v>
      </c>
      <c r="E334" s="131"/>
      <c r="F334" s="87" t="s">
        <v>48</v>
      </c>
      <c r="G334" s="141"/>
      <c r="H334" s="142"/>
      <c r="I334" s="142"/>
      <c r="J334" s="143"/>
      <c r="K334" s="137"/>
      <c r="L334" s="85"/>
      <c r="M334" s="62"/>
      <c r="N334" s="62">
        <v>82</v>
      </c>
      <c r="O334" s="62"/>
      <c r="P334" s="62"/>
      <c r="Q334" s="131"/>
      <c r="R334" s="87" t="s">
        <v>48</v>
      </c>
      <c r="S334" s="141"/>
      <c r="T334" s="142"/>
      <c r="U334" s="142"/>
      <c r="V334" s="143"/>
      <c r="W334" s="137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</row>
    <row r="335" spans="1:33" ht="14.25" customHeight="1" x14ac:dyDescent="0.15">
      <c r="C335" s="25">
        <v>82</v>
      </c>
      <c r="E335" s="131"/>
      <c r="F335" s="86" t="s">
        <v>17</v>
      </c>
      <c r="G335" s="133"/>
      <c r="H335" s="134"/>
      <c r="I335" s="134"/>
      <c r="J335" s="135"/>
      <c r="K335" s="136"/>
      <c r="L335" s="85"/>
      <c r="M335" s="62"/>
      <c r="N335" s="62"/>
      <c r="O335" s="62">
        <v>82</v>
      </c>
      <c r="P335" s="62"/>
      <c r="Q335" s="131"/>
      <c r="R335" s="86" t="s">
        <v>17</v>
      </c>
      <c r="S335" s="133"/>
      <c r="T335" s="134"/>
      <c r="U335" s="134"/>
      <c r="V335" s="135"/>
      <c r="W335" s="136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</row>
    <row r="336" spans="1:33" ht="14.25" customHeight="1" thickBot="1" x14ac:dyDescent="0.2">
      <c r="D336" s="25">
        <v>82</v>
      </c>
      <c r="E336" s="132"/>
      <c r="F336" s="87" t="s">
        <v>42</v>
      </c>
      <c r="G336" s="141"/>
      <c r="H336" s="142"/>
      <c r="I336" s="142"/>
      <c r="J336" s="143"/>
      <c r="K336" s="137"/>
      <c r="L336" s="85"/>
      <c r="M336" s="62"/>
      <c r="N336" s="62"/>
      <c r="O336" s="62"/>
      <c r="P336" s="62">
        <v>82</v>
      </c>
      <c r="Q336" s="132"/>
      <c r="R336" s="87" t="s">
        <v>42</v>
      </c>
      <c r="S336" s="141"/>
      <c r="T336" s="142"/>
      <c r="U336" s="142"/>
      <c r="V336" s="143"/>
      <c r="W336" s="137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</row>
    <row r="337" spans="1:33" ht="14.25" customHeight="1" x14ac:dyDescent="0.15">
      <c r="A337" s="25">
        <v>83</v>
      </c>
      <c r="E337" s="130">
        <v>83</v>
      </c>
      <c r="F337" s="86" t="s">
        <v>17</v>
      </c>
      <c r="G337" s="133"/>
      <c r="H337" s="134"/>
      <c r="I337" s="134"/>
      <c r="J337" s="135"/>
      <c r="K337" s="136"/>
      <c r="L337" s="85"/>
      <c r="M337" s="62">
        <v>83</v>
      </c>
      <c r="N337" s="62"/>
      <c r="O337" s="62"/>
      <c r="P337" s="62"/>
      <c r="Q337" s="130">
        <v>83</v>
      </c>
      <c r="R337" s="86" t="s">
        <v>17</v>
      </c>
      <c r="S337" s="133"/>
      <c r="T337" s="134"/>
      <c r="U337" s="134"/>
      <c r="V337" s="135"/>
      <c r="W337" s="136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</row>
    <row r="338" spans="1:33" ht="14.25" customHeight="1" thickBot="1" x14ac:dyDescent="0.2">
      <c r="B338" s="25">
        <v>83</v>
      </c>
      <c r="E338" s="131"/>
      <c r="F338" s="87" t="s">
        <v>48</v>
      </c>
      <c r="G338" s="141"/>
      <c r="H338" s="142"/>
      <c r="I338" s="142"/>
      <c r="J338" s="143"/>
      <c r="K338" s="137"/>
      <c r="L338" s="85"/>
      <c r="M338" s="62"/>
      <c r="N338" s="62">
        <v>83</v>
      </c>
      <c r="O338" s="62"/>
      <c r="P338" s="62"/>
      <c r="Q338" s="131"/>
      <c r="R338" s="87" t="s">
        <v>48</v>
      </c>
      <c r="S338" s="141"/>
      <c r="T338" s="142"/>
      <c r="U338" s="142"/>
      <c r="V338" s="143"/>
      <c r="W338" s="137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</row>
    <row r="339" spans="1:33" ht="14.25" customHeight="1" x14ac:dyDescent="0.15">
      <c r="C339" s="25">
        <v>83</v>
      </c>
      <c r="E339" s="131"/>
      <c r="F339" s="86" t="s">
        <v>17</v>
      </c>
      <c r="G339" s="133"/>
      <c r="H339" s="134"/>
      <c r="I339" s="134"/>
      <c r="J339" s="135"/>
      <c r="K339" s="136"/>
      <c r="L339" s="85"/>
      <c r="M339" s="62"/>
      <c r="N339" s="62"/>
      <c r="O339" s="62">
        <v>83</v>
      </c>
      <c r="P339" s="62"/>
      <c r="Q339" s="131"/>
      <c r="R339" s="86" t="s">
        <v>17</v>
      </c>
      <c r="S339" s="133"/>
      <c r="T339" s="134"/>
      <c r="U339" s="134"/>
      <c r="V339" s="135"/>
      <c r="W339" s="136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</row>
    <row r="340" spans="1:33" ht="14.25" customHeight="1" thickBot="1" x14ac:dyDescent="0.2">
      <c r="D340" s="25">
        <v>83</v>
      </c>
      <c r="E340" s="132"/>
      <c r="F340" s="87" t="s">
        <v>42</v>
      </c>
      <c r="G340" s="141"/>
      <c r="H340" s="142"/>
      <c r="I340" s="142"/>
      <c r="J340" s="143"/>
      <c r="K340" s="137"/>
      <c r="L340" s="85"/>
      <c r="M340" s="62"/>
      <c r="N340" s="62"/>
      <c r="O340" s="62"/>
      <c r="P340" s="62">
        <v>83</v>
      </c>
      <c r="Q340" s="132"/>
      <c r="R340" s="87" t="s">
        <v>42</v>
      </c>
      <c r="S340" s="141"/>
      <c r="T340" s="142"/>
      <c r="U340" s="142"/>
      <c r="V340" s="143"/>
      <c r="W340" s="137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</row>
    <row r="341" spans="1:33" ht="14.25" customHeight="1" x14ac:dyDescent="0.15">
      <c r="A341" s="25">
        <v>84</v>
      </c>
      <c r="E341" s="130">
        <v>84</v>
      </c>
      <c r="F341" s="86" t="s">
        <v>17</v>
      </c>
      <c r="G341" s="133"/>
      <c r="H341" s="134"/>
      <c r="I341" s="134"/>
      <c r="J341" s="135"/>
      <c r="K341" s="136"/>
      <c r="L341" s="85"/>
      <c r="M341" s="62">
        <v>84</v>
      </c>
      <c r="N341" s="62"/>
      <c r="O341" s="62"/>
      <c r="P341" s="62"/>
      <c r="Q341" s="130">
        <v>84</v>
      </c>
      <c r="R341" s="86" t="s">
        <v>17</v>
      </c>
      <c r="S341" s="133"/>
      <c r="T341" s="134"/>
      <c r="U341" s="134"/>
      <c r="V341" s="135"/>
      <c r="W341" s="136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</row>
    <row r="342" spans="1:33" ht="14.25" customHeight="1" thickBot="1" x14ac:dyDescent="0.2">
      <c r="B342" s="25">
        <v>84</v>
      </c>
      <c r="E342" s="131"/>
      <c r="F342" s="87" t="s">
        <v>48</v>
      </c>
      <c r="G342" s="141"/>
      <c r="H342" s="142"/>
      <c r="I342" s="142"/>
      <c r="J342" s="143"/>
      <c r="K342" s="137"/>
      <c r="L342" s="85"/>
      <c r="M342" s="62"/>
      <c r="N342" s="62">
        <v>84</v>
      </c>
      <c r="O342" s="62"/>
      <c r="P342" s="62"/>
      <c r="Q342" s="131"/>
      <c r="R342" s="87" t="s">
        <v>48</v>
      </c>
      <c r="S342" s="141"/>
      <c r="T342" s="142"/>
      <c r="U342" s="142"/>
      <c r="V342" s="143"/>
      <c r="W342" s="137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</row>
    <row r="343" spans="1:33" ht="14.25" customHeight="1" x14ac:dyDescent="0.15">
      <c r="C343" s="25">
        <v>84</v>
      </c>
      <c r="E343" s="131"/>
      <c r="F343" s="86" t="s">
        <v>17</v>
      </c>
      <c r="G343" s="133"/>
      <c r="H343" s="134"/>
      <c r="I343" s="134"/>
      <c r="J343" s="135"/>
      <c r="K343" s="136"/>
      <c r="L343" s="85"/>
      <c r="M343" s="62"/>
      <c r="N343" s="62"/>
      <c r="O343" s="62">
        <v>84</v>
      </c>
      <c r="P343" s="62"/>
      <c r="Q343" s="131"/>
      <c r="R343" s="86" t="s">
        <v>17</v>
      </c>
      <c r="S343" s="133"/>
      <c r="T343" s="134"/>
      <c r="U343" s="134"/>
      <c r="V343" s="135"/>
      <c r="W343" s="136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</row>
    <row r="344" spans="1:33" ht="14.25" customHeight="1" thickBot="1" x14ac:dyDescent="0.2">
      <c r="D344" s="25">
        <v>84</v>
      </c>
      <c r="E344" s="132"/>
      <c r="F344" s="87" t="s">
        <v>42</v>
      </c>
      <c r="G344" s="141"/>
      <c r="H344" s="142"/>
      <c r="I344" s="142"/>
      <c r="J344" s="143"/>
      <c r="K344" s="137"/>
      <c r="L344" s="85"/>
      <c r="M344" s="62"/>
      <c r="N344" s="62"/>
      <c r="O344" s="62"/>
      <c r="P344" s="62">
        <v>84</v>
      </c>
      <c r="Q344" s="132"/>
      <c r="R344" s="87" t="s">
        <v>42</v>
      </c>
      <c r="S344" s="141"/>
      <c r="T344" s="142"/>
      <c r="U344" s="142"/>
      <c r="V344" s="143"/>
      <c r="W344" s="137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</row>
    <row r="345" spans="1:33" ht="14.25" customHeight="1" x14ac:dyDescent="0.15">
      <c r="A345" s="25">
        <v>85</v>
      </c>
      <c r="E345" s="130">
        <v>85</v>
      </c>
      <c r="F345" s="86" t="s">
        <v>17</v>
      </c>
      <c r="G345" s="133"/>
      <c r="H345" s="134"/>
      <c r="I345" s="134"/>
      <c r="J345" s="135"/>
      <c r="K345" s="136"/>
      <c r="L345" s="85"/>
      <c r="M345" s="62">
        <v>85</v>
      </c>
      <c r="N345" s="62"/>
      <c r="O345" s="62"/>
      <c r="P345" s="62"/>
      <c r="Q345" s="130">
        <v>85</v>
      </c>
      <c r="R345" s="86" t="s">
        <v>17</v>
      </c>
      <c r="S345" s="133"/>
      <c r="T345" s="134"/>
      <c r="U345" s="134"/>
      <c r="V345" s="135"/>
      <c r="W345" s="136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</row>
    <row r="346" spans="1:33" ht="14.25" customHeight="1" thickBot="1" x14ac:dyDescent="0.2">
      <c r="B346" s="25">
        <v>85</v>
      </c>
      <c r="E346" s="131"/>
      <c r="F346" s="87" t="s">
        <v>48</v>
      </c>
      <c r="G346" s="141"/>
      <c r="H346" s="142"/>
      <c r="I346" s="142"/>
      <c r="J346" s="143"/>
      <c r="K346" s="137"/>
      <c r="L346" s="85"/>
      <c r="M346" s="62"/>
      <c r="N346" s="62">
        <v>85</v>
      </c>
      <c r="O346" s="62"/>
      <c r="P346" s="62"/>
      <c r="Q346" s="131"/>
      <c r="R346" s="87" t="s">
        <v>48</v>
      </c>
      <c r="S346" s="141"/>
      <c r="T346" s="142"/>
      <c r="U346" s="142"/>
      <c r="V346" s="143"/>
      <c r="W346" s="137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</row>
    <row r="347" spans="1:33" ht="14.25" customHeight="1" x14ac:dyDescent="0.15">
      <c r="C347" s="25">
        <v>85</v>
      </c>
      <c r="E347" s="131"/>
      <c r="F347" s="86" t="s">
        <v>17</v>
      </c>
      <c r="G347" s="133"/>
      <c r="H347" s="134"/>
      <c r="I347" s="134"/>
      <c r="J347" s="135"/>
      <c r="K347" s="136"/>
      <c r="L347" s="85"/>
      <c r="M347" s="62"/>
      <c r="N347" s="62"/>
      <c r="O347" s="62">
        <v>85</v>
      </c>
      <c r="P347" s="62"/>
      <c r="Q347" s="131"/>
      <c r="R347" s="86" t="s">
        <v>17</v>
      </c>
      <c r="S347" s="133"/>
      <c r="T347" s="134"/>
      <c r="U347" s="134"/>
      <c r="V347" s="135"/>
      <c r="W347" s="136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</row>
    <row r="348" spans="1:33" ht="14.25" customHeight="1" thickBot="1" x14ac:dyDescent="0.2">
      <c r="D348" s="25">
        <v>85</v>
      </c>
      <c r="E348" s="132"/>
      <c r="F348" s="87" t="s">
        <v>42</v>
      </c>
      <c r="G348" s="141"/>
      <c r="H348" s="142"/>
      <c r="I348" s="142"/>
      <c r="J348" s="143"/>
      <c r="K348" s="137"/>
      <c r="L348" s="85"/>
      <c r="M348" s="62"/>
      <c r="N348" s="62"/>
      <c r="O348" s="62"/>
      <c r="P348" s="62">
        <v>85</v>
      </c>
      <c r="Q348" s="132"/>
      <c r="R348" s="87" t="s">
        <v>42</v>
      </c>
      <c r="S348" s="141"/>
      <c r="T348" s="142"/>
      <c r="U348" s="142"/>
      <c r="V348" s="143"/>
      <c r="W348" s="137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</row>
    <row r="349" spans="1:33" ht="14.25" customHeight="1" x14ac:dyDescent="0.15">
      <c r="A349" s="25">
        <v>86</v>
      </c>
      <c r="E349" s="130">
        <v>86</v>
      </c>
      <c r="F349" s="86" t="s">
        <v>17</v>
      </c>
      <c r="G349" s="133"/>
      <c r="H349" s="134"/>
      <c r="I349" s="134"/>
      <c r="J349" s="135"/>
      <c r="K349" s="136"/>
      <c r="L349" s="85"/>
      <c r="M349" s="62">
        <v>86</v>
      </c>
      <c r="N349" s="62"/>
      <c r="O349" s="62"/>
      <c r="P349" s="62"/>
      <c r="Q349" s="130">
        <v>86</v>
      </c>
      <c r="R349" s="86" t="s">
        <v>17</v>
      </c>
      <c r="S349" s="133"/>
      <c r="T349" s="134"/>
      <c r="U349" s="134"/>
      <c r="V349" s="135"/>
      <c r="W349" s="136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</row>
    <row r="350" spans="1:33" ht="14.25" customHeight="1" thickBot="1" x14ac:dyDescent="0.2">
      <c r="B350" s="25">
        <v>86</v>
      </c>
      <c r="E350" s="131"/>
      <c r="F350" s="87" t="s">
        <v>48</v>
      </c>
      <c r="G350" s="141"/>
      <c r="H350" s="142"/>
      <c r="I350" s="142"/>
      <c r="J350" s="143"/>
      <c r="K350" s="137"/>
      <c r="L350" s="85"/>
      <c r="M350" s="62"/>
      <c r="N350" s="62">
        <v>86</v>
      </c>
      <c r="O350" s="62"/>
      <c r="P350" s="62"/>
      <c r="Q350" s="131"/>
      <c r="R350" s="87" t="s">
        <v>48</v>
      </c>
      <c r="S350" s="141"/>
      <c r="T350" s="142"/>
      <c r="U350" s="142"/>
      <c r="V350" s="143"/>
      <c r="W350" s="137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</row>
    <row r="351" spans="1:33" ht="14.25" customHeight="1" x14ac:dyDescent="0.15">
      <c r="C351" s="25">
        <v>86</v>
      </c>
      <c r="E351" s="131"/>
      <c r="F351" s="86" t="s">
        <v>17</v>
      </c>
      <c r="G351" s="133"/>
      <c r="H351" s="134"/>
      <c r="I351" s="134"/>
      <c r="J351" s="135"/>
      <c r="K351" s="136"/>
      <c r="L351" s="85"/>
      <c r="M351" s="62"/>
      <c r="N351" s="62"/>
      <c r="O351" s="62">
        <v>86</v>
      </c>
      <c r="P351" s="62"/>
      <c r="Q351" s="131"/>
      <c r="R351" s="86" t="s">
        <v>17</v>
      </c>
      <c r="S351" s="133"/>
      <c r="T351" s="134"/>
      <c r="U351" s="134"/>
      <c r="V351" s="135"/>
      <c r="W351" s="136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</row>
    <row r="352" spans="1:33" ht="14.25" customHeight="1" thickBot="1" x14ac:dyDescent="0.2">
      <c r="D352" s="25">
        <v>86</v>
      </c>
      <c r="E352" s="132"/>
      <c r="F352" s="87" t="s">
        <v>42</v>
      </c>
      <c r="G352" s="141"/>
      <c r="H352" s="142"/>
      <c r="I352" s="142"/>
      <c r="J352" s="143"/>
      <c r="K352" s="137"/>
      <c r="L352" s="85"/>
      <c r="M352" s="62"/>
      <c r="N352" s="62"/>
      <c r="O352" s="62"/>
      <c r="P352" s="62">
        <v>86</v>
      </c>
      <c r="Q352" s="132"/>
      <c r="R352" s="87" t="s">
        <v>42</v>
      </c>
      <c r="S352" s="141"/>
      <c r="T352" s="142"/>
      <c r="U352" s="142"/>
      <c r="V352" s="143"/>
      <c r="W352" s="137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</row>
    <row r="353" spans="1:33" ht="14.25" customHeight="1" x14ac:dyDescent="0.15">
      <c r="A353" s="25">
        <v>87</v>
      </c>
      <c r="E353" s="130">
        <v>87</v>
      </c>
      <c r="F353" s="86" t="s">
        <v>17</v>
      </c>
      <c r="G353" s="133"/>
      <c r="H353" s="134"/>
      <c r="I353" s="134"/>
      <c r="J353" s="135"/>
      <c r="K353" s="136"/>
      <c r="L353" s="85"/>
      <c r="M353" s="62">
        <v>87</v>
      </c>
      <c r="N353" s="62"/>
      <c r="O353" s="62"/>
      <c r="P353" s="62"/>
      <c r="Q353" s="130">
        <v>87</v>
      </c>
      <c r="R353" s="86" t="s">
        <v>17</v>
      </c>
      <c r="S353" s="133"/>
      <c r="T353" s="134"/>
      <c r="U353" s="134"/>
      <c r="V353" s="135"/>
      <c r="W353" s="136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</row>
    <row r="354" spans="1:33" ht="14.25" customHeight="1" thickBot="1" x14ac:dyDescent="0.2">
      <c r="B354" s="25">
        <v>87</v>
      </c>
      <c r="E354" s="131"/>
      <c r="F354" s="87" t="s">
        <v>48</v>
      </c>
      <c r="G354" s="141"/>
      <c r="H354" s="142"/>
      <c r="I354" s="142"/>
      <c r="J354" s="143"/>
      <c r="K354" s="137"/>
      <c r="L354" s="85"/>
      <c r="M354" s="62"/>
      <c r="N354" s="62">
        <v>87</v>
      </c>
      <c r="O354" s="62"/>
      <c r="P354" s="62"/>
      <c r="Q354" s="131"/>
      <c r="R354" s="87" t="s">
        <v>48</v>
      </c>
      <c r="S354" s="141"/>
      <c r="T354" s="142"/>
      <c r="U354" s="142"/>
      <c r="V354" s="143"/>
      <c r="W354" s="137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</row>
    <row r="355" spans="1:33" ht="14.25" customHeight="1" x14ac:dyDescent="0.15">
      <c r="C355" s="25">
        <v>87</v>
      </c>
      <c r="E355" s="131"/>
      <c r="F355" s="86" t="s">
        <v>17</v>
      </c>
      <c r="G355" s="133"/>
      <c r="H355" s="134"/>
      <c r="I355" s="134"/>
      <c r="J355" s="135"/>
      <c r="K355" s="136"/>
      <c r="L355" s="85"/>
      <c r="M355" s="62"/>
      <c r="N355" s="62"/>
      <c r="O355" s="62">
        <v>87</v>
      </c>
      <c r="P355" s="62"/>
      <c r="Q355" s="131"/>
      <c r="R355" s="86" t="s">
        <v>17</v>
      </c>
      <c r="S355" s="133"/>
      <c r="T355" s="134"/>
      <c r="U355" s="134"/>
      <c r="V355" s="135"/>
      <c r="W355" s="136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</row>
    <row r="356" spans="1:33" ht="14.25" customHeight="1" thickBot="1" x14ac:dyDescent="0.2">
      <c r="D356" s="25">
        <v>87</v>
      </c>
      <c r="E356" s="132"/>
      <c r="F356" s="87" t="s">
        <v>42</v>
      </c>
      <c r="G356" s="141"/>
      <c r="H356" s="142"/>
      <c r="I356" s="142"/>
      <c r="J356" s="143"/>
      <c r="K356" s="137"/>
      <c r="L356" s="85"/>
      <c r="M356" s="62"/>
      <c r="N356" s="62"/>
      <c r="O356" s="62"/>
      <c r="P356" s="62">
        <v>87</v>
      </c>
      <c r="Q356" s="132"/>
      <c r="R356" s="87" t="s">
        <v>42</v>
      </c>
      <c r="S356" s="141"/>
      <c r="T356" s="142"/>
      <c r="U356" s="142"/>
      <c r="V356" s="143"/>
      <c r="W356" s="137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</row>
    <row r="357" spans="1:33" ht="14.25" customHeight="1" x14ac:dyDescent="0.15">
      <c r="A357" s="25">
        <v>88</v>
      </c>
      <c r="E357" s="130">
        <v>88</v>
      </c>
      <c r="F357" s="86" t="s">
        <v>17</v>
      </c>
      <c r="G357" s="133"/>
      <c r="H357" s="134"/>
      <c r="I357" s="134"/>
      <c r="J357" s="135"/>
      <c r="K357" s="136"/>
      <c r="L357" s="85"/>
      <c r="M357" s="62">
        <v>88</v>
      </c>
      <c r="N357" s="62"/>
      <c r="O357" s="62"/>
      <c r="P357" s="62"/>
      <c r="Q357" s="130">
        <v>88</v>
      </c>
      <c r="R357" s="86" t="s">
        <v>17</v>
      </c>
      <c r="S357" s="133"/>
      <c r="T357" s="134"/>
      <c r="U357" s="134"/>
      <c r="V357" s="135"/>
      <c r="W357" s="136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</row>
    <row r="358" spans="1:33" ht="14.25" customHeight="1" thickBot="1" x14ac:dyDescent="0.2">
      <c r="B358" s="25">
        <v>88</v>
      </c>
      <c r="E358" s="131"/>
      <c r="F358" s="87" t="s">
        <v>48</v>
      </c>
      <c r="G358" s="141"/>
      <c r="H358" s="142"/>
      <c r="I358" s="142"/>
      <c r="J358" s="143"/>
      <c r="K358" s="137"/>
      <c r="L358" s="85"/>
      <c r="M358" s="62"/>
      <c r="N358" s="62">
        <v>88</v>
      </c>
      <c r="O358" s="62"/>
      <c r="P358" s="62"/>
      <c r="Q358" s="131"/>
      <c r="R358" s="87" t="s">
        <v>48</v>
      </c>
      <c r="S358" s="141"/>
      <c r="T358" s="142"/>
      <c r="U358" s="142"/>
      <c r="V358" s="143"/>
      <c r="W358" s="137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</row>
    <row r="359" spans="1:33" ht="14.25" customHeight="1" x14ac:dyDescent="0.15">
      <c r="C359" s="25">
        <v>88</v>
      </c>
      <c r="E359" s="131"/>
      <c r="F359" s="86" t="s">
        <v>17</v>
      </c>
      <c r="G359" s="133"/>
      <c r="H359" s="134"/>
      <c r="I359" s="134"/>
      <c r="J359" s="135"/>
      <c r="K359" s="136"/>
      <c r="L359" s="85"/>
      <c r="M359" s="62"/>
      <c r="N359" s="62"/>
      <c r="O359" s="62">
        <v>88</v>
      </c>
      <c r="P359" s="62"/>
      <c r="Q359" s="131"/>
      <c r="R359" s="86" t="s">
        <v>17</v>
      </c>
      <c r="S359" s="133"/>
      <c r="T359" s="134"/>
      <c r="U359" s="134"/>
      <c r="V359" s="135"/>
      <c r="W359" s="136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</row>
    <row r="360" spans="1:33" ht="14.25" customHeight="1" thickBot="1" x14ac:dyDescent="0.2">
      <c r="D360" s="25">
        <v>88</v>
      </c>
      <c r="E360" s="132"/>
      <c r="F360" s="87" t="s">
        <v>42</v>
      </c>
      <c r="G360" s="141"/>
      <c r="H360" s="142"/>
      <c r="I360" s="142"/>
      <c r="J360" s="143"/>
      <c r="K360" s="137"/>
      <c r="L360" s="85"/>
      <c r="M360" s="62"/>
      <c r="N360" s="62"/>
      <c r="O360" s="62"/>
      <c r="P360" s="62">
        <v>88</v>
      </c>
      <c r="Q360" s="132"/>
      <c r="R360" s="87" t="s">
        <v>42</v>
      </c>
      <c r="S360" s="141"/>
      <c r="T360" s="142"/>
      <c r="U360" s="142"/>
      <c r="V360" s="143"/>
      <c r="W360" s="137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</row>
    <row r="361" spans="1:33" ht="14.25" customHeight="1" x14ac:dyDescent="0.15">
      <c r="A361" s="25">
        <v>89</v>
      </c>
      <c r="E361" s="130">
        <v>89</v>
      </c>
      <c r="F361" s="86" t="s">
        <v>17</v>
      </c>
      <c r="G361" s="133"/>
      <c r="H361" s="134"/>
      <c r="I361" s="134"/>
      <c r="J361" s="135"/>
      <c r="K361" s="136"/>
      <c r="L361" s="85"/>
      <c r="M361" s="62">
        <v>89</v>
      </c>
      <c r="N361" s="62"/>
      <c r="O361" s="62"/>
      <c r="P361" s="62"/>
      <c r="Q361" s="130">
        <v>89</v>
      </c>
      <c r="R361" s="86" t="s">
        <v>17</v>
      </c>
      <c r="S361" s="133"/>
      <c r="T361" s="134"/>
      <c r="U361" s="134"/>
      <c r="V361" s="135"/>
      <c r="W361" s="136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</row>
    <row r="362" spans="1:33" ht="14.25" customHeight="1" thickBot="1" x14ac:dyDescent="0.2">
      <c r="B362" s="25">
        <v>89</v>
      </c>
      <c r="E362" s="131"/>
      <c r="F362" s="87" t="s">
        <v>48</v>
      </c>
      <c r="G362" s="141"/>
      <c r="H362" s="142"/>
      <c r="I362" s="142"/>
      <c r="J362" s="143"/>
      <c r="K362" s="137"/>
      <c r="L362" s="85"/>
      <c r="M362" s="62"/>
      <c r="N362" s="62">
        <v>89</v>
      </c>
      <c r="O362" s="62"/>
      <c r="P362" s="62"/>
      <c r="Q362" s="131"/>
      <c r="R362" s="87" t="s">
        <v>48</v>
      </c>
      <c r="S362" s="141"/>
      <c r="T362" s="142"/>
      <c r="U362" s="142"/>
      <c r="V362" s="143"/>
      <c r="W362" s="137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</row>
    <row r="363" spans="1:33" ht="14.25" customHeight="1" x14ac:dyDescent="0.15">
      <c r="C363" s="25">
        <v>89</v>
      </c>
      <c r="E363" s="131"/>
      <c r="F363" s="86" t="s">
        <v>17</v>
      </c>
      <c r="G363" s="133"/>
      <c r="H363" s="134"/>
      <c r="I363" s="134"/>
      <c r="J363" s="135"/>
      <c r="K363" s="136"/>
      <c r="L363" s="85"/>
      <c r="M363" s="62"/>
      <c r="N363" s="62"/>
      <c r="O363" s="62">
        <v>89</v>
      </c>
      <c r="P363" s="62"/>
      <c r="Q363" s="131"/>
      <c r="R363" s="86" t="s">
        <v>17</v>
      </c>
      <c r="S363" s="133"/>
      <c r="T363" s="134"/>
      <c r="U363" s="134"/>
      <c r="V363" s="135"/>
      <c r="W363" s="136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</row>
    <row r="364" spans="1:33" ht="14.25" customHeight="1" thickBot="1" x14ac:dyDescent="0.2">
      <c r="D364" s="25">
        <v>89</v>
      </c>
      <c r="E364" s="132"/>
      <c r="F364" s="87" t="s">
        <v>42</v>
      </c>
      <c r="G364" s="141"/>
      <c r="H364" s="142"/>
      <c r="I364" s="142"/>
      <c r="J364" s="143"/>
      <c r="K364" s="137"/>
      <c r="L364" s="85"/>
      <c r="M364" s="62"/>
      <c r="N364" s="62"/>
      <c r="O364" s="62"/>
      <c r="P364" s="62">
        <v>89</v>
      </c>
      <c r="Q364" s="132"/>
      <c r="R364" s="87" t="s">
        <v>42</v>
      </c>
      <c r="S364" s="141"/>
      <c r="T364" s="142"/>
      <c r="U364" s="142"/>
      <c r="V364" s="143"/>
      <c r="W364" s="137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</row>
    <row r="365" spans="1:33" ht="14.25" customHeight="1" x14ac:dyDescent="0.15">
      <c r="A365" s="25">
        <v>90</v>
      </c>
      <c r="E365" s="130">
        <v>90</v>
      </c>
      <c r="F365" s="86" t="s">
        <v>17</v>
      </c>
      <c r="G365" s="133"/>
      <c r="H365" s="134"/>
      <c r="I365" s="134"/>
      <c r="J365" s="135"/>
      <c r="K365" s="136"/>
      <c r="L365" s="85"/>
      <c r="M365" s="62">
        <v>90</v>
      </c>
      <c r="N365" s="62"/>
      <c r="O365" s="62"/>
      <c r="P365" s="62"/>
      <c r="Q365" s="130">
        <v>90</v>
      </c>
      <c r="R365" s="86" t="s">
        <v>17</v>
      </c>
      <c r="S365" s="133"/>
      <c r="T365" s="134"/>
      <c r="U365" s="134"/>
      <c r="V365" s="135"/>
      <c r="W365" s="136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</row>
    <row r="366" spans="1:33" ht="14.25" customHeight="1" thickBot="1" x14ac:dyDescent="0.2">
      <c r="B366" s="25">
        <v>90</v>
      </c>
      <c r="E366" s="131"/>
      <c r="F366" s="87" t="s">
        <v>48</v>
      </c>
      <c r="G366" s="141"/>
      <c r="H366" s="142"/>
      <c r="I366" s="142"/>
      <c r="J366" s="143"/>
      <c r="K366" s="137"/>
      <c r="L366" s="85"/>
      <c r="M366" s="62"/>
      <c r="N366" s="62">
        <v>90</v>
      </c>
      <c r="O366" s="62"/>
      <c r="P366" s="62"/>
      <c r="Q366" s="131"/>
      <c r="R366" s="87" t="s">
        <v>48</v>
      </c>
      <c r="S366" s="141"/>
      <c r="T366" s="142"/>
      <c r="U366" s="142"/>
      <c r="V366" s="143"/>
      <c r="W366" s="137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</row>
    <row r="367" spans="1:33" ht="14.25" customHeight="1" x14ac:dyDescent="0.15">
      <c r="C367" s="25">
        <v>90</v>
      </c>
      <c r="E367" s="131"/>
      <c r="F367" s="86" t="s">
        <v>17</v>
      </c>
      <c r="G367" s="133"/>
      <c r="H367" s="134"/>
      <c r="I367" s="134"/>
      <c r="J367" s="135"/>
      <c r="K367" s="136"/>
      <c r="L367" s="85"/>
      <c r="M367" s="62"/>
      <c r="N367" s="62"/>
      <c r="O367" s="62">
        <v>90</v>
      </c>
      <c r="P367" s="62"/>
      <c r="Q367" s="131"/>
      <c r="R367" s="86" t="s">
        <v>17</v>
      </c>
      <c r="S367" s="133"/>
      <c r="T367" s="134"/>
      <c r="U367" s="134"/>
      <c r="V367" s="135"/>
      <c r="W367" s="136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</row>
    <row r="368" spans="1:33" ht="14.25" customHeight="1" thickBot="1" x14ac:dyDescent="0.2">
      <c r="D368" s="25">
        <v>90</v>
      </c>
      <c r="E368" s="132"/>
      <c r="F368" s="87" t="s">
        <v>42</v>
      </c>
      <c r="G368" s="141"/>
      <c r="H368" s="142"/>
      <c r="I368" s="142"/>
      <c r="J368" s="143"/>
      <c r="K368" s="137"/>
      <c r="L368" s="85"/>
      <c r="M368" s="62"/>
      <c r="N368" s="62"/>
      <c r="O368" s="62"/>
      <c r="P368" s="62">
        <v>90</v>
      </c>
      <c r="Q368" s="132"/>
      <c r="R368" s="87" t="s">
        <v>42</v>
      </c>
      <c r="S368" s="141"/>
      <c r="T368" s="142"/>
      <c r="U368" s="142"/>
      <c r="V368" s="143"/>
      <c r="W368" s="137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</row>
    <row r="369" spans="1:33" ht="14.25" customHeight="1" x14ac:dyDescent="0.15">
      <c r="A369" s="25">
        <v>91</v>
      </c>
      <c r="E369" s="130">
        <v>91</v>
      </c>
      <c r="F369" s="86" t="s">
        <v>17</v>
      </c>
      <c r="G369" s="133"/>
      <c r="H369" s="134"/>
      <c r="I369" s="134"/>
      <c r="J369" s="135"/>
      <c r="K369" s="136"/>
      <c r="L369" s="85"/>
      <c r="M369" s="62">
        <v>91</v>
      </c>
      <c r="N369" s="62"/>
      <c r="O369" s="62"/>
      <c r="P369" s="62"/>
      <c r="Q369" s="130">
        <v>91</v>
      </c>
      <c r="R369" s="86" t="s">
        <v>17</v>
      </c>
      <c r="S369" s="133"/>
      <c r="T369" s="134"/>
      <c r="U369" s="134"/>
      <c r="V369" s="135"/>
      <c r="W369" s="136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</row>
    <row r="370" spans="1:33" ht="14.25" customHeight="1" thickBot="1" x14ac:dyDescent="0.2">
      <c r="B370" s="25">
        <v>91</v>
      </c>
      <c r="E370" s="131"/>
      <c r="F370" s="87" t="s">
        <v>48</v>
      </c>
      <c r="G370" s="141"/>
      <c r="H370" s="142"/>
      <c r="I370" s="142"/>
      <c r="J370" s="143"/>
      <c r="K370" s="137"/>
      <c r="L370" s="85"/>
      <c r="M370" s="62"/>
      <c r="N370" s="62">
        <v>91</v>
      </c>
      <c r="O370" s="62"/>
      <c r="P370" s="62"/>
      <c r="Q370" s="131"/>
      <c r="R370" s="87" t="s">
        <v>48</v>
      </c>
      <c r="S370" s="141"/>
      <c r="T370" s="142"/>
      <c r="U370" s="142"/>
      <c r="V370" s="143"/>
      <c r="W370" s="137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</row>
    <row r="371" spans="1:33" ht="14.25" customHeight="1" x14ac:dyDescent="0.15">
      <c r="C371" s="25">
        <v>91</v>
      </c>
      <c r="E371" s="131"/>
      <c r="F371" s="86" t="s">
        <v>17</v>
      </c>
      <c r="G371" s="133"/>
      <c r="H371" s="134"/>
      <c r="I371" s="134"/>
      <c r="J371" s="135"/>
      <c r="K371" s="136"/>
      <c r="L371" s="85"/>
      <c r="M371" s="62"/>
      <c r="N371" s="62"/>
      <c r="O371" s="62">
        <v>91</v>
      </c>
      <c r="P371" s="62"/>
      <c r="Q371" s="131"/>
      <c r="R371" s="86" t="s">
        <v>17</v>
      </c>
      <c r="S371" s="133"/>
      <c r="T371" s="134"/>
      <c r="U371" s="134"/>
      <c r="V371" s="135"/>
      <c r="W371" s="136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</row>
    <row r="372" spans="1:33" ht="14.25" customHeight="1" thickBot="1" x14ac:dyDescent="0.2">
      <c r="D372" s="25">
        <v>91</v>
      </c>
      <c r="E372" s="132"/>
      <c r="F372" s="87" t="s">
        <v>42</v>
      </c>
      <c r="G372" s="141"/>
      <c r="H372" s="142"/>
      <c r="I372" s="142"/>
      <c r="J372" s="143"/>
      <c r="K372" s="137"/>
      <c r="L372" s="85"/>
      <c r="M372" s="62"/>
      <c r="N372" s="62"/>
      <c r="O372" s="62"/>
      <c r="P372" s="62">
        <v>91</v>
      </c>
      <c r="Q372" s="132"/>
      <c r="R372" s="87" t="s">
        <v>42</v>
      </c>
      <c r="S372" s="141"/>
      <c r="T372" s="142"/>
      <c r="U372" s="142"/>
      <c r="V372" s="143"/>
      <c r="W372" s="137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</row>
    <row r="373" spans="1:33" ht="14.25" customHeight="1" x14ac:dyDescent="0.15">
      <c r="A373" s="25">
        <v>92</v>
      </c>
      <c r="E373" s="130">
        <v>92</v>
      </c>
      <c r="F373" s="86" t="s">
        <v>17</v>
      </c>
      <c r="G373" s="133"/>
      <c r="H373" s="134"/>
      <c r="I373" s="134"/>
      <c r="J373" s="135"/>
      <c r="K373" s="136"/>
      <c r="L373" s="85"/>
      <c r="M373" s="62">
        <v>92</v>
      </c>
      <c r="N373" s="62"/>
      <c r="O373" s="62"/>
      <c r="P373" s="62"/>
      <c r="Q373" s="130">
        <v>92</v>
      </c>
      <c r="R373" s="86" t="s">
        <v>17</v>
      </c>
      <c r="S373" s="133"/>
      <c r="T373" s="134"/>
      <c r="U373" s="134"/>
      <c r="V373" s="135"/>
      <c r="W373" s="136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</row>
    <row r="374" spans="1:33" ht="14.25" customHeight="1" thickBot="1" x14ac:dyDescent="0.2">
      <c r="B374" s="25">
        <v>92</v>
      </c>
      <c r="E374" s="131"/>
      <c r="F374" s="87" t="s">
        <v>48</v>
      </c>
      <c r="G374" s="141"/>
      <c r="H374" s="142"/>
      <c r="I374" s="142"/>
      <c r="J374" s="143"/>
      <c r="K374" s="137"/>
      <c r="L374" s="85"/>
      <c r="M374" s="62"/>
      <c r="N374" s="62">
        <v>92</v>
      </c>
      <c r="O374" s="62"/>
      <c r="P374" s="62"/>
      <c r="Q374" s="131"/>
      <c r="R374" s="87" t="s">
        <v>48</v>
      </c>
      <c r="S374" s="141"/>
      <c r="T374" s="142"/>
      <c r="U374" s="142"/>
      <c r="V374" s="143"/>
      <c r="W374" s="137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</row>
    <row r="375" spans="1:33" ht="14.25" customHeight="1" x14ac:dyDescent="0.15">
      <c r="C375" s="25">
        <v>92</v>
      </c>
      <c r="E375" s="131"/>
      <c r="F375" s="86" t="s">
        <v>17</v>
      </c>
      <c r="G375" s="133"/>
      <c r="H375" s="134"/>
      <c r="I375" s="134"/>
      <c r="J375" s="135"/>
      <c r="K375" s="136"/>
      <c r="L375" s="85"/>
      <c r="M375" s="62"/>
      <c r="N375" s="62"/>
      <c r="O375" s="62">
        <v>92</v>
      </c>
      <c r="P375" s="62"/>
      <c r="Q375" s="131"/>
      <c r="R375" s="86" t="s">
        <v>17</v>
      </c>
      <c r="S375" s="133"/>
      <c r="T375" s="134"/>
      <c r="U375" s="134"/>
      <c r="V375" s="135"/>
      <c r="W375" s="136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</row>
    <row r="376" spans="1:33" ht="14.25" customHeight="1" thickBot="1" x14ac:dyDescent="0.2">
      <c r="D376" s="25">
        <v>92</v>
      </c>
      <c r="E376" s="132"/>
      <c r="F376" s="87" t="s">
        <v>42</v>
      </c>
      <c r="G376" s="141"/>
      <c r="H376" s="142"/>
      <c r="I376" s="142"/>
      <c r="J376" s="143"/>
      <c r="K376" s="137"/>
      <c r="L376" s="85"/>
      <c r="M376" s="62"/>
      <c r="N376" s="62"/>
      <c r="O376" s="62"/>
      <c r="P376" s="62">
        <v>92</v>
      </c>
      <c r="Q376" s="132"/>
      <c r="R376" s="87" t="s">
        <v>42</v>
      </c>
      <c r="S376" s="141"/>
      <c r="T376" s="142"/>
      <c r="U376" s="142"/>
      <c r="V376" s="143"/>
      <c r="W376" s="137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</row>
    <row r="377" spans="1:33" ht="14.25" customHeight="1" x14ac:dyDescent="0.15">
      <c r="A377" s="25">
        <v>93</v>
      </c>
      <c r="E377" s="130">
        <v>93</v>
      </c>
      <c r="F377" s="86" t="s">
        <v>17</v>
      </c>
      <c r="G377" s="133"/>
      <c r="H377" s="134"/>
      <c r="I377" s="134"/>
      <c r="J377" s="135"/>
      <c r="K377" s="136"/>
      <c r="L377" s="85"/>
      <c r="M377" s="62">
        <v>93</v>
      </c>
      <c r="N377" s="62"/>
      <c r="O377" s="62"/>
      <c r="P377" s="62"/>
      <c r="Q377" s="130">
        <v>93</v>
      </c>
      <c r="R377" s="86" t="s">
        <v>17</v>
      </c>
      <c r="S377" s="133"/>
      <c r="T377" s="134"/>
      <c r="U377" s="134"/>
      <c r="V377" s="135"/>
      <c r="W377" s="136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</row>
    <row r="378" spans="1:33" ht="14.25" customHeight="1" thickBot="1" x14ac:dyDescent="0.2">
      <c r="B378" s="25">
        <v>93</v>
      </c>
      <c r="E378" s="131"/>
      <c r="F378" s="87" t="s">
        <v>48</v>
      </c>
      <c r="G378" s="141"/>
      <c r="H378" s="142"/>
      <c r="I378" s="142"/>
      <c r="J378" s="143"/>
      <c r="K378" s="137"/>
      <c r="L378" s="85"/>
      <c r="M378" s="62"/>
      <c r="N378" s="62">
        <v>93</v>
      </c>
      <c r="O378" s="62"/>
      <c r="P378" s="62"/>
      <c r="Q378" s="131"/>
      <c r="R378" s="87" t="s">
        <v>48</v>
      </c>
      <c r="S378" s="141"/>
      <c r="T378" s="142"/>
      <c r="U378" s="142"/>
      <c r="V378" s="143"/>
      <c r="W378" s="137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</row>
    <row r="379" spans="1:33" ht="14.25" customHeight="1" x14ac:dyDescent="0.15">
      <c r="C379" s="25">
        <v>93</v>
      </c>
      <c r="E379" s="131"/>
      <c r="F379" s="86" t="s">
        <v>17</v>
      </c>
      <c r="G379" s="133"/>
      <c r="H379" s="134"/>
      <c r="I379" s="134"/>
      <c r="J379" s="135"/>
      <c r="K379" s="136"/>
      <c r="L379" s="85"/>
      <c r="M379" s="62"/>
      <c r="N379" s="62"/>
      <c r="O379" s="62">
        <v>93</v>
      </c>
      <c r="P379" s="62"/>
      <c r="Q379" s="131"/>
      <c r="R379" s="86" t="s">
        <v>17</v>
      </c>
      <c r="S379" s="133"/>
      <c r="T379" s="134"/>
      <c r="U379" s="134"/>
      <c r="V379" s="135"/>
      <c r="W379" s="136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</row>
    <row r="380" spans="1:33" ht="14.25" customHeight="1" thickBot="1" x14ac:dyDescent="0.2">
      <c r="D380" s="25">
        <v>93</v>
      </c>
      <c r="E380" s="132"/>
      <c r="F380" s="87" t="s">
        <v>42</v>
      </c>
      <c r="G380" s="141"/>
      <c r="H380" s="142"/>
      <c r="I380" s="142"/>
      <c r="J380" s="143"/>
      <c r="K380" s="137"/>
      <c r="L380" s="85"/>
      <c r="M380" s="62"/>
      <c r="N380" s="62"/>
      <c r="O380" s="62"/>
      <c r="P380" s="62">
        <v>93</v>
      </c>
      <c r="Q380" s="132"/>
      <c r="R380" s="87" t="s">
        <v>42</v>
      </c>
      <c r="S380" s="141"/>
      <c r="T380" s="142"/>
      <c r="U380" s="142"/>
      <c r="V380" s="143"/>
      <c r="W380" s="137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</row>
    <row r="381" spans="1:33" ht="14.25" customHeight="1" x14ac:dyDescent="0.15">
      <c r="A381" s="25">
        <v>94</v>
      </c>
      <c r="E381" s="130">
        <v>94</v>
      </c>
      <c r="F381" s="86" t="s">
        <v>17</v>
      </c>
      <c r="G381" s="133"/>
      <c r="H381" s="134"/>
      <c r="I381" s="134"/>
      <c r="J381" s="135"/>
      <c r="K381" s="136"/>
      <c r="L381" s="85"/>
      <c r="M381" s="62">
        <v>94</v>
      </c>
      <c r="N381" s="62"/>
      <c r="O381" s="62"/>
      <c r="P381" s="62"/>
      <c r="Q381" s="130">
        <v>94</v>
      </c>
      <c r="R381" s="86" t="s">
        <v>17</v>
      </c>
      <c r="S381" s="133"/>
      <c r="T381" s="134"/>
      <c r="U381" s="134"/>
      <c r="V381" s="135"/>
      <c r="W381" s="136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</row>
    <row r="382" spans="1:33" ht="14.25" customHeight="1" thickBot="1" x14ac:dyDescent="0.2">
      <c r="B382" s="25">
        <v>94</v>
      </c>
      <c r="E382" s="131"/>
      <c r="F382" s="87" t="s">
        <v>48</v>
      </c>
      <c r="G382" s="141"/>
      <c r="H382" s="142"/>
      <c r="I382" s="142"/>
      <c r="J382" s="143"/>
      <c r="K382" s="137"/>
      <c r="L382" s="85"/>
      <c r="M382" s="62"/>
      <c r="N382" s="62">
        <v>94</v>
      </c>
      <c r="O382" s="62"/>
      <c r="P382" s="62"/>
      <c r="Q382" s="131"/>
      <c r="R382" s="87" t="s">
        <v>48</v>
      </c>
      <c r="S382" s="141"/>
      <c r="T382" s="142"/>
      <c r="U382" s="142"/>
      <c r="V382" s="143"/>
      <c r="W382" s="137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</row>
    <row r="383" spans="1:33" ht="14.25" customHeight="1" x14ac:dyDescent="0.15">
      <c r="C383" s="25">
        <v>94</v>
      </c>
      <c r="E383" s="131"/>
      <c r="F383" s="86" t="s">
        <v>17</v>
      </c>
      <c r="G383" s="133"/>
      <c r="H383" s="134"/>
      <c r="I383" s="134"/>
      <c r="J383" s="135"/>
      <c r="K383" s="136"/>
      <c r="L383" s="85"/>
      <c r="M383" s="62"/>
      <c r="N383" s="62"/>
      <c r="O383" s="62">
        <v>94</v>
      </c>
      <c r="P383" s="62"/>
      <c r="Q383" s="131"/>
      <c r="R383" s="86" t="s">
        <v>17</v>
      </c>
      <c r="S383" s="133"/>
      <c r="T383" s="134"/>
      <c r="U383" s="134"/>
      <c r="V383" s="135"/>
      <c r="W383" s="136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</row>
    <row r="384" spans="1:33" ht="14.25" customHeight="1" thickBot="1" x14ac:dyDescent="0.2">
      <c r="D384" s="25">
        <v>94</v>
      </c>
      <c r="E384" s="132"/>
      <c r="F384" s="87" t="s">
        <v>42</v>
      </c>
      <c r="G384" s="141"/>
      <c r="H384" s="142"/>
      <c r="I384" s="142"/>
      <c r="J384" s="143"/>
      <c r="K384" s="137"/>
      <c r="L384" s="85"/>
      <c r="M384" s="62"/>
      <c r="N384" s="62"/>
      <c r="O384" s="62"/>
      <c r="P384" s="62">
        <v>94</v>
      </c>
      <c r="Q384" s="132"/>
      <c r="R384" s="87" t="s">
        <v>42</v>
      </c>
      <c r="S384" s="141"/>
      <c r="T384" s="142"/>
      <c r="U384" s="142"/>
      <c r="V384" s="143"/>
      <c r="W384" s="137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</row>
    <row r="385" spans="1:33" ht="14.25" customHeight="1" x14ac:dyDescent="0.15">
      <c r="A385" s="25">
        <v>95</v>
      </c>
      <c r="E385" s="130">
        <v>95</v>
      </c>
      <c r="F385" s="86" t="s">
        <v>17</v>
      </c>
      <c r="G385" s="133"/>
      <c r="H385" s="134"/>
      <c r="I385" s="134"/>
      <c r="J385" s="135"/>
      <c r="K385" s="136"/>
      <c r="L385" s="85"/>
      <c r="M385" s="62">
        <v>95</v>
      </c>
      <c r="N385" s="62"/>
      <c r="O385" s="62"/>
      <c r="P385" s="62"/>
      <c r="Q385" s="130">
        <v>95</v>
      </c>
      <c r="R385" s="86" t="s">
        <v>17</v>
      </c>
      <c r="S385" s="133"/>
      <c r="T385" s="134"/>
      <c r="U385" s="134"/>
      <c r="V385" s="135"/>
      <c r="W385" s="136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</row>
    <row r="386" spans="1:33" ht="14.25" customHeight="1" thickBot="1" x14ac:dyDescent="0.2">
      <c r="B386" s="25">
        <v>95</v>
      </c>
      <c r="E386" s="131"/>
      <c r="F386" s="87" t="s">
        <v>48</v>
      </c>
      <c r="G386" s="141"/>
      <c r="H386" s="142"/>
      <c r="I386" s="142"/>
      <c r="J386" s="143"/>
      <c r="K386" s="137"/>
      <c r="L386" s="85"/>
      <c r="M386" s="62"/>
      <c r="N386" s="62">
        <v>95</v>
      </c>
      <c r="O386" s="62"/>
      <c r="P386" s="62"/>
      <c r="Q386" s="131"/>
      <c r="R386" s="87" t="s">
        <v>48</v>
      </c>
      <c r="S386" s="141"/>
      <c r="T386" s="142"/>
      <c r="U386" s="142"/>
      <c r="V386" s="143"/>
      <c r="W386" s="137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</row>
    <row r="387" spans="1:33" ht="14.25" customHeight="1" x14ac:dyDescent="0.15">
      <c r="C387" s="25">
        <v>95</v>
      </c>
      <c r="E387" s="131"/>
      <c r="F387" s="86" t="s">
        <v>17</v>
      </c>
      <c r="G387" s="133"/>
      <c r="H387" s="134"/>
      <c r="I387" s="134"/>
      <c r="J387" s="135"/>
      <c r="K387" s="136"/>
      <c r="L387" s="85"/>
      <c r="M387" s="62"/>
      <c r="N387" s="62"/>
      <c r="O387" s="62">
        <v>95</v>
      </c>
      <c r="P387" s="62"/>
      <c r="Q387" s="131"/>
      <c r="R387" s="86" t="s">
        <v>17</v>
      </c>
      <c r="S387" s="133"/>
      <c r="T387" s="134"/>
      <c r="U387" s="134"/>
      <c r="V387" s="135"/>
      <c r="W387" s="136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</row>
    <row r="388" spans="1:33" ht="14.25" customHeight="1" thickBot="1" x14ac:dyDescent="0.2">
      <c r="D388" s="25">
        <v>95</v>
      </c>
      <c r="E388" s="132"/>
      <c r="F388" s="87" t="s">
        <v>42</v>
      </c>
      <c r="G388" s="141"/>
      <c r="H388" s="142"/>
      <c r="I388" s="142"/>
      <c r="J388" s="143"/>
      <c r="K388" s="137"/>
      <c r="L388" s="85"/>
      <c r="M388" s="62"/>
      <c r="N388" s="62"/>
      <c r="O388" s="62"/>
      <c r="P388" s="62">
        <v>95</v>
      </c>
      <c r="Q388" s="132"/>
      <c r="R388" s="87" t="s">
        <v>42</v>
      </c>
      <c r="S388" s="141"/>
      <c r="T388" s="142"/>
      <c r="U388" s="142"/>
      <c r="V388" s="143"/>
      <c r="W388" s="137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</row>
    <row r="389" spans="1:33" ht="14.25" customHeight="1" x14ac:dyDescent="0.15">
      <c r="A389" s="25">
        <v>96</v>
      </c>
      <c r="E389" s="130">
        <v>96</v>
      </c>
      <c r="F389" s="86" t="s">
        <v>17</v>
      </c>
      <c r="G389" s="133"/>
      <c r="H389" s="134"/>
      <c r="I389" s="134"/>
      <c r="J389" s="135"/>
      <c r="K389" s="136"/>
      <c r="L389" s="85"/>
      <c r="M389" s="62">
        <v>96</v>
      </c>
      <c r="N389" s="62"/>
      <c r="O389" s="62"/>
      <c r="P389" s="62"/>
      <c r="Q389" s="130">
        <v>96</v>
      </c>
      <c r="R389" s="86" t="s">
        <v>17</v>
      </c>
      <c r="S389" s="133"/>
      <c r="T389" s="134"/>
      <c r="U389" s="134"/>
      <c r="V389" s="135"/>
      <c r="W389" s="136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</row>
    <row r="390" spans="1:33" ht="14.25" customHeight="1" thickBot="1" x14ac:dyDescent="0.2">
      <c r="B390" s="25">
        <v>96</v>
      </c>
      <c r="E390" s="131"/>
      <c r="F390" s="87" t="s">
        <v>48</v>
      </c>
      <c r="G390" s="141"/>
      <c r="H390" s="142"/>
      <c r="I390" s="142"/>
      <c r="J390" s="143"/>
      <c r="K390" s="137"/>
      <c r="L390" s="85"/>
      <c r="M390" s="62"/>
      <c r="N390" s="62">
        <v>96</v>
      </c>
      <c r="O390" s="62"/>
      <c r="P390" s="62"/>
      <c r="Q390" s="131"/>
      <c r="R390" s="87" t="s">
        <v>48</v>
      </c>
      <c r="S390" s="141"/>
      <c r="T390" s="142"/>
      <c r="U390" s="142"/>
      <c r="V390" s="143"/>
      <c r="W390" s="137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</row>
    <row r="391" spans="1:33" ht="14.25" customHeight="1" x14ac:dyDescent="0.15">
      <c r="C391" s="25">
        <v>96</v>
      </c>
      <c r="E391" s="131"/>
      <c r="F391" s="86" t="s">
        <v>17</v>
      </c>
      <c r="G391" s="133"/>
      <c r="H391" s="134"/>
      <c r="I391" s="134"/>
      <c r="J391" s="135"/>
      <c r="K391" s="136"/>
      <c r="L391" s="85"/>
      <c r="M391" s="62"/>
      <c r="N391" s="62"/>
      <c r="O391" s="62">
        <v>96</v>
      </c>
      <c r="P391" s="62"/>
      <c r="Q391" s="131"/>
      <c r="R391" s="86" t="s">
        <v>17</v>
      </c>
      <c r="S391" s="133"/>
      <c r="T391" s="134"/>
      <c r="U391" s="134"/>
      <c r="V391" s="135"/>
      <c r="W391" s="136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</row>
    <row r="392" spans="1:33" ht="14.25" customHeight="1" thickBot="1" x14ac:dyDescent="0.2">
      <c r="D392" s="25">
        <v>96</v>
      </c>
      <c r="E392" s="132"/>
      <c r="F392" s="87" t="s">
        <v>42</v>
      </c>
      <c r="G392" s="141"/>
      <c r="H392" s="142"/>
      <c r="I392" s="142"/>
      <c r="J392" s="143"/>
      <c r="K392" s="137"/>
      <c r="L392" s="85"/>
      <c r="M392" s="62"/>
      <c r="N392" s="62"/>
      <c r="O392" s="62"/>
      <c r="P392" s="62">
        <v>96</v>
      </c>
      <c r="Q392" s="132"/>
      <c r="R392" s="87" t="s">
        <v>42</v>
      </c>
      <c r="S392" s="141"/>
      <c r="T392" s="142"/>
      <c r="U392" s="142"/>
      <c r="V392" s="143"/>
      <c r="W392" s="137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</row>
    <row r="393" spans="1:33" ht="14.25" customHeight="1" x14ac:dyDescent="0.15">
      <c r="A393" s="25">
        <v>97</v>
      </c>
      <c r="E393" s="130">
        <v>97</v>
      </c>
      <c r="F393" s="86" t="s">
        <v>17</v>
      </c>
      <c r="G393" s="133"/>
      <c r="H393" s="134"/>
      <c r="I393" s="134"/>
      <c r="J393" s="135"/>
      <c r="K393" s="136"/>
      <c r="L393" s="85"/>
      <c r="M393" s="62">
        <v>97</v>
      </c>
      <c r="N393" s="62"/>
      <c r="O393" s="62"/>
      <c r="P393" s="62"/>
      <c r="Q393" s="130">
        <v>97</v>
      </c>
      <c r="R393" s="86" t="s">
        <v>17</v>
      </c>
      <c r="S393" s="133"/>
      <c r="T393" s="134"/>
      <c r="U393" s="134"/>
      <c r="V393" s="135"/>
      <c r="W393" s="136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</row>
    <row r="394" spans="1:33" ht="14.25" customHeight="1" thickBot="1" x14ac:dyDescent="0.2">
      <c r="B394" s="25">
        <v>97</v>
      </c>
      <c r="E394" s="131"/>
      <c r="F394" s="87" t="s">
        <v>48</v>
      </c>
      <c r="G394" s="141"/>
      <c r="H394" s="142"/>
      <c r="I394" s="142"/>
      <c r="J394" s="143"/>
      <c r="K394" s="137"/>
      <c r="L394" s="85"/>
      <c r="M394" s="62"/>
      <c r="N394" s="62">
        <v>97</v>
      </c>
      <c r="O394" s="62"/>
      <c r="P394" s="62"/>
      <c r="Q394" s="131"/>
      <c r="R394" s="87" t="s">
        <v>48</v>
      </c>
      <c r="S394" s="141"/>
      <c r="T394" s="142"/>
      <c r="U394" s="142"/>
      <c r="V394" s="143"/>
      <c r="W394" s="137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</row>
    <row r="395" spans="1:33" ht="14.25" customHeight="1" x14ac:dyDescent="0.15">
      <c r="C395" s="25">
        <v>97</v>
      </c>
      <c r="E395" s="131"/>
      <c r="F395" s="86" t="s">
        <v>17</v>
      </c>
      <c r="G395" s="133"/>
      <c r="H395" s="134"/>
      <c r="I395" s="134"/>
      <c r="J395" s="135"/>
      <c r="K395" s="136"/>
      <c r="L395" s="85"/>
      <c r="M395" s="62"/>
      <c r="N395" s="62"/>
      <c r="O395" s="62">
        <v>97</v>
      </c>
      <c r="P395" s="62"/>
      <c r="Q395" s="131"/>
      <c r="R395" s="86" t="s">
        <v>17</v>
      </c>
      <c r="S395" s="133"/>
      <c r="T395" s="134"/>
      <c r="U395" s="134"/>
      <c r="V395" s="135"/>
      <c r="W395" s="136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</row>
    <row r="396" spans="1:33" ht="14.25" customHeight="1" thickBot="1" x14ac:dyDescent="0.2">
      <c r="D396" s="25">
        <v>97</v>
      </c>
      <c r="E396" s="132"/>
      <c r="F396" s="87" t="s">
        <v>42</v>
      </c>
      <c r="G396" s="141"/>
      <c r="H396" s="142"/>
      <c r="I396" s="142"/>
      <c r="J396" s="143"/>
      <c r="K396" s="137"/>
      <c r="L396" s="85"/>
      <c r="M396" s="62"/>
      <c r="N396" s="62"/>
      <c r="O396" s="62"/>
      <c r="P396" s="62">
        <v>97</v>
      </c>
      <c r="Q396" s="132"/>
      <c r="R396" s="87" t="s">
        <v>42</v>
      </c>
      <c r="S396" s="141"/>
      <c r="T396" s="142"/>
      <c r="U396" s="142"/>
      <c r="V396" s="143"/>
      <c r="W396" s="137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</row>
    <row r="397" spans="1:33" ht="14.25" customHeight="1" x14ac:dyDescent="0.15">
      <c r="A397" s="25">
        <v>98</v>
      </c>
      <c r="E397" s="130">
        <v>98</v>
      </c>
      <c r="F397" s="86" t="s">
        <v>17</v>
      </c>
      <c r="G397" s="133"/>
      <c r="H397" s="134"/>
      <c r="I397" s="134"/>
      <c r="J397" s="135"/>
      <c r="K397" s="136"/>
      <c r="L397" s="85"/>
      <c r="M397" s="62">
        <v>98</v>
      </c>
      <c r="N397" s="62"/>
      <c r="O397" s="62"/>
      <c r="P397" s="62"/>
      <c r="Q397" s="130">
        <v>98</v>
      </c>
      <c r="R397" s="86" t="s">
        <v>17</v>
      </c>
      <c r="S397" s="133"/>
      <c r="T397" s="134"/>
      <c r="U397" s="134"/>
      <c r="V397" s="135"/>
      <c r="W397" s="136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</row>
    <row r="398" spans="1:33" ht="14.25" customHeight="1" thickBot="1" x14ac:dyDescent="0.2">
      <c r="B398" s="25">
        <v>98</v>
      </c>
      <c r="E398" s="131"/>
      <c r="F398" s="87" t="s">
        <v>48</v>
      </c>
      <c r="G398" s="141"/>
      <c r="H398" s="142"/>
      <c r="I398" s="142"/>
      <c r="J398" s="143"/>
      <c r="K398" s="137"/>
      <c r="L398" s="85"/>
      <c r="M398" s="62"/>
      <c r="N398" s="62">
        <v>98</v>
      </c>
      <c r="O398" s="62"/>
      <c r="P398" s="62"/>
      <c r="Q398" s="131"/>
      <c r="R398" s="87" t="s">
        <v>48</v>
      </c>
      <c r="S398" s="141"/>
      <c r="T398" s="142"/>
      <c r="U398" s="142"/>
      <c r="V398" s="143"/>
      <c r="W398" s="137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</row>
    <row r="399" spans="1:33" ht="14.25" customHeight="1" x14ac:dyDescent="0.15">
      <c r="C399" s="25">
        <v>98</v>
      </c>
      <c r="E399" s="131"/>
      <c r="F399" s="86" t="s">
        <v>17</v>
      </c>
      <c r="G399" s="133"/>
      <c r="H399" s="134"/>
      <c r="I399" s="134"/>
      <c r="J399" s="135"/>
      <c r="K399" s="136"/>
      <c r="L399" s="85"/>
      <c r="M399" s="62"/>
      <c r="N399" s="62"/>
      <c r="O399" s="62">
        <v>98</v>
      </c>
      <c r="P399" s="62"/>
      <c r="Q399" s="131"/>
      <c r="R399" s="86" t="s">
        <v>17</v>
      </c>
      <c r="S399" s="133"/>
      <c r="T399" s="134"/>
      <c r="U399" s="134"/>
      <c r="V399" s="135"/>
      <c r="W399" s="136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</row>
    <row r="400" spans="1:33" ht="14.25" customHeight="1" thickBot="1" x14ac:dyDescent="0.2">
      <c r="D400" s="25">
        <v>98</v>
      </c>
      <c r="E400" s="132"/>
      <c r="F400" s="87" t="s">
        <v>42</v>
      </c>
      <c r="G400" s="141"/>
      <c r="H400" s="142"/>
      <c r="I400" s="142"/>
      <c r="J400" s="143"/>
      <c r="K400" s="137"/>
      <c r="L400" s="85"/>
      <c r="M400" s="62"/>
      <c r="N400" s="62"/>
      <c r="O400" s="62"/>
      <c r="P400" s="62">
        <v>98</v>
      </c>
      <c r="Q400" s="132"/>
      <c r="R400" s="87" t="s">
        <v>42</v>
      </c>
      <c r="S400" s="141"/>
      <c r="T400" s="142"/>
      <c r="U400" s="142"/>
      <c r="V400" s="143"/>
      <c r="W400" s="137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</row>
    <row r="401" spans="1:33" ht="14.25" customHeight="1" x14ac:dyDescent="0.15">
      <c r="A401" s="25">
        <v>99</v>
      </c>
      <c r="E401" s="130">
        <v>99</v>
      </c>
      <c r="F401" s="86" t="s">
        <v>17</v>
      </c>
      <c r="G401" s="133"/>
      <c r="H401" s="134"/>
      <c r="I401" s="134"/>
      <c r="J401" s="135"/>
      <c r="K401" s="136"/>
      <c r="L401" s="85"/>
      <c r="M401" s="62">
        <v>99</v>
      </c>
      <c r="N401" s="62"/>
      <c r="O401" s="62"/>
      <c r="P401" s="62"/>
      <c r="Q401" s="130">
        <v>99</v>
      </c>
      <c r="R401" s="86" t="s">
        <v>17</v>
      </c>
      <c r="S401" s="133"/>
      <c r="T401" s="134"/>
      <c r="U401" s="134"/>
      <c r="V401" s="135"/>
      <c r="W401" s="136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</row>
    <row r="402" spans="1:33" ht="14.25" customHeight="1" thickBot="1" x14ac:dyDescent="0.2">
      <c r="B402" s="25">
        <v>99</v>
      </c>
      <c r="E402" s="131"/>
      <c r="F402" s="87" t="s">
        <v>48</v>
      </c>
      <c r="G402" s="141"/>
      <c r="H402" s="142"/>
      <c r="I402" s="142"/>
      <c r="J402" s="143"/>
      <c r="K402" s="137"/>
      <c r="L402" s="85"/>
      <c r="M402" s="62"/>
      <c r="N402" s="62">
        <v>99</v>
      </c>
      <c r="O402" s="62"/>
      <c r="P402" s="62"/>
      <c r="Q402" s="131"/>
      <c r="R402" s="87" t="s">
        <v>48</v>
      </c>
      <c r="S402" s="141"/>
      <c r="T402" s="142"/>
      <c r="U402" s="142"/>
      <c r="V402" s="143"/>
      <c r="W402" s="137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</row>
    <row r="403" spans="1:33" ht="14.25" customHeight="1" x14ac:dyDescent="0.15">
      <c r="C403" s="25">
        <v>99</v>
      </c>
      <c r="E403" s="131"/>
      <c r="F403" s="86" t="s">
        <v>17</v>
      </c>
      <c r="G403" s="133"/>
      <c r="H403" s="134"/>
      <c r="I403" s="134"/>
      <c r="J403" s="135"/>
      <c r="K403" s="136"/>
      <c r="L403" s="85"/>
      <c r="M403" s="62"/>
      <c r="N403" s="62"/>
      <c r="O403" s="62">
        <v>99</v>
      </c>
      <c r="P403" s="62"/>
      <c r="Q403" s="131"/>
      <c r="R403" s="86" t="s">
        <v>17</v>
      </c>
      <c r="S403" s="133"/>
      <c r="T403" s="134"/>
      <c r="U403" s="134"/>
      <c r="V403" s="135"/>
      <c r="W403" s="136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</row>
    <row r="404" spans="1:33" ht="14.25" customHeight="1" thickBot="1" x14ac:dyDescent="0.2">
      <c r="D404" s="25">
        <v>99</v>
      </c>
      <c r="E404" s="132"/>
      <c r="F404" s="87" t="s">
        <v>42</v>
      </c>
      <c r="G404" s="141"/>
      <c r="H404" s="142"/>
      <c r="I404" s="142"/>
      <c r="J404" s="143"/>
      <c r="K404" s="137"/>
      <c r="L404" s="85"/>
      <c r="M404" s="62"/>
      <c r="N404" s="62"/>
      <c r="O404" s="62"/>
      <c r="P404" s="62">
        <v>99</v>
      </c>
      <c r="Q404" s="132"/>
      <c r="R404" s="87" t="s">
        <v>42</v>
      </c>
      <c r="S404" s="141"/>
      <c r="T404" s="142"/>
      <c r="U404" s="142"/>
      <c r="V404" s="143"/>
      <c r="W404" s="137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</row>
    <row r="405" spans="1:33" ht="14.25" customHeight="1" x14ac:dyDescent="0.15">
      <c r="A405" s="25">
        <v>100</v>
      </c>
      <c r="E405" s="130">
        <v>100</v>
      </c>
      <c r="F405" s="86" t="s">
        <v>17</v>
      </c>
      <c r="G405" s="133"/>
      <c r="H405" s="134"/>
      <c r="I405" s="134"/>
      <c r="J405" s="135"/>
      <c r="K405" s="136"/>
      <c r="L405" s="85"/>
      <c r="M405" s="62">
        <v>100</v>
      </c>
      <c r="N405" s="62"/>
      <c r="O405" s="62"/>
      <c r="P405" s="62"/>
      <c r="Q405" s="130">
        <v>100</v>
      </c>
      <c r="R405" s="86" t="s">
        <v>17</v>
      </c>
      <c r="S405" s="133"/>
      <c r="T405" s="134"/>
      <c r="U405" s="134"/>
      <c r="V405" s="135"/>
      <c r="W405" s="136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</row>
    <row r="406" spans="1:33" ht="14.25" customHeight="1" thickBot="1" x14ac:dyDescent="0.2">
      <c r="B406" s="25">
        <v>100</v>
      </c>
      <c r="E406" s="131"/>
      <c r="F406" s="87" t="s">
        <v>48</v>
      </c>
      <c r="G406" s="141"/>
      <c r="H406" s="142"/>
      <c r="I406" s="142"/>
      <c r="J406" s="143"/>
      <c r="K406" s="137"/>
      <c r="L406" s="85"/>
      <c r="M406" s="62"/>
      <c r="N406" s="62">
        <v>100</v>
      </c>
      <c r="O406" s="62"/>
      <c r="P406" s="62"/>
      <c r="Q406" s="131"/>
      <c r="R406" s="87" t="s">
        <v>48</v>
      </c>
      <c r="S406" s="141"/>
      <c r="T406" s="142"/>
      <c r="U406" s="142"/>
      <c r="V406" s="143"/>
      <c r="W406" s="137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</row>
    <row r="407" spans="1:33" ht="14.25" customHeight="1" x14ac:dyDescent="0.15">
      <c r="C407" s="25">
        <v>100</v>
      </c>
      <c r="E407" s="131"/>
      <c r="F407" s="86" t="s">
        <v>17</v>
      </c>
      <c r="G407" s="133"/>
      <c r="H407" s="134"/>
      <c r="I407" s="134"/>
      <c r="J407" s="135"/>
      <c r="K407" s="136"/>
      <c r="L407" s="85"/>
      <c r="M407" s="62"/>
      <c r="N407" s="62"/>
      <c r="O407" s="62">
        <v>100</v>
      </c>
      <c r="P407" s="62"/>
      <c r="Q407" s="131"/>
      <c r="R407" s="86" t="s">
        <v>17</v>
      </c>
      <c r="S407" s="133"/>
      <c r="T407" s="134"/>
      <c r="U407" s="134"/>
      <c r="V407" s="135"/>
      <c r="W407" s="136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</row>
    <row r="408" spans="1:33" ht="14.25" customHeight="1" thickBot="1" x14ac:dyDescent="0.2">
      <c r="D408" s="25">
        <v>100</v>
      </c>
      <c r="E408" s="132"/>
      <c r="F408" s="88" t="s">
        <v>42</v>
      </c>
      <c r="G408" s="141"/>
      <c r="H408" s="142"/>
      <c r="I408" s="142"/>
      <c r="J408" s="143"/>
      <c r="K408" s="137"/>
      <c r="L408" s="85"/>
      <c r="M408" s="62"/>
      <c r="N408" s="62"/>
      <c r="O408" s="62"/>
      <c r="P408" s="62">
        <v>100</v>
      </c>
      <c r="Q408" s="132"/>
      <c r="R408" s="88" t="s">
        <v>42</v>
      </c>
      <c r="S408" s="141"/>
      <c r="T408" s="142"/>
      <c r="U408" s="142"/>
      <c r="V408" s="143"/>
      <c r="W408" s="137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</row>
    <row r="409" spans="1:33" ht="1.5" customHeight="1" x14ac:dyDescent="0.15">
      <c r="E409" s="62"/>
      <c r="F409" s="83"/>
      <c r="G409" s="62">
        <f>COUNTA(G9:G408)</f>
        <v>0</v>
      </c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83"/>
      <c r="S409" s="62">
        <f>COUNTA(S9:S408)</f>
        <v>0</v>
      </c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</row>
    <row r="410" spans="1:33" x14ac:dyDescent="0.15">
      <c r="E410" s="62"/>
      <c r="F410" s="83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83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</row>
    <row r="411" spans="1:33" x14ac:dyDescent="0.15">
      <c r="E411" s="62"/>
      <c r="F411" s="83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83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</row>
    <row r="412" spans="1:33" x14ac:dyDescent="0.15">
      <c r="E412" s="62"/>
      <c r="F412" s="83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83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</row>
    <row r="413" spans="1:33" x14ac:dyDescent="0.15">
      <c r="E413" s="62"/>
      <c r="F413" s="83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83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</row>
    <row r="414" spans="1:33" x14ac:dyDescent="0.15">
      <c r="E414" s="62"/>
      <c r="F414" s="83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83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</row>
    <row r="415" spans="1:33" x14ac:dyDescent="0.15">
      <c r="E415" s="62"/>
      <c r="F415" s="83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83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</row>
    <row r="416" spans="1:33" x14ac:dyDescent="0.15">
      <c r="E416" s="62"/>
      <c r="F416" s="83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83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</row>
    <row r="417" spans="5:33" x14ac:dyDescent="0.15">
      <c r="E417" s="62"/>
      <c r="F417" s="83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83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</row>
    <row r="418" spans="5:33" x14ac:dyDescent="0.15">
      <c r="E418" s="62"/>
      <c r="F418" s="83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83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</row>
    <row r="419" spans="5:33" x14ac:dyDescent="0.15">
      <c r="E419" s="62"/>
      <c r="F419" s="83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83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</row>
    <row r="420" spans="5:33" x14ac:dyDescent="0.15">
      <c r="E420" s="62"/>
      <c r="F420" s="83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83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</row>
    <row r="421" spans="5:33" x14ac:dyDescent="0.15">
      <c r="E421" s="62"/>
      <c r="F421" s="83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83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</row>
    <row r="422" spans="5:33" x14ac:dyDescent="0.15">
      <c r="E422" s="62"/>
      <c r="F422" s="83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83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</row>
    <row r="423" spans="5:33" x14ac:dyDescent="0.15">
      <c r="E423" s="62"/>
      <c r="F423" s="83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83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</row>
    <row r="424" spans="5:33" x14ac:dyDescent="0.15">
      <c r="E424" s="62"/>
      <c r="F424" s="83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83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</row>
    <row r="425" spans="5:33" x14ac:dyDescent="0.15">
      <c r="E425" s="62"/>
      <c r="F425" s="83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83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</row>
    <row r="426" spans="5:33" x14ac:dyDescent="0.15">
      <c r="E426" s="62"/>
      <c r="F426" s="83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83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</row>
    <row r="427" spans="5:33" x14ac:dyDescent="0.15">
      <c r="E427" s="62"/>
      <c r="F427" s="83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83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</row>
    <row r="428" spans="5:33" x14ac:dyDescent="0.15">
      <c r="E428" s="62"/>
      <c r="F428" s="83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83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</row>
    <row r="429" spans="5:33" x14ac:dyDescent="0.15">
      <c r="E429" s="62"/>
      <c r="F429" s="83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83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</row>
    <row r="430" spans="5:33" x14ac:dyDescent="0.15">
      <c r="E430" s="62"/>
      <c r="F430" s="83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83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</row>
    <row r="431" spans="5:33" x14ac:dyDescent="0.15">
      <c r="E431" s="62"/>
      <c r="F431" s="83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83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</row>
    <row r="432" spans="5:33" x14ac:dyDescent="0.15">
      <c r="E432" s="62"/>
      <c r="F432" s="83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83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</row>
    <row r="433" spans="5:33" x14ac:dyDescent="0.15">
      <c r="E433" s="62"/>
      <c r="F433" s="83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83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</row>
    <row r="434" spans="5:33" x14ac:dyDescent="0.15">
      <c r="E434" s="62"/>
      <c r="F434" s="83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83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</row>
    <row r="435" spans="5:33" x14ac:dyDescent="0.15">
      <c r="E435" s="62"/>
      <c r="F435" s="83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83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</row>
    <row r="436" spans="5:33" x14ac:dyDescent="0.15">
      <c r="E436" s="62"/>
      <c r="F436" s="83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83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</row>
    <row r="437" spans="5:33" x14ac:dyDescent="0.15">
      <c r="E437" s="62"/>
      <c r="F437" s="83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83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</row>
    <row r="438" spans="5:33" x14ac:dyDescent="0.15">
      <c r="E438" s="62"/>
      <c r="F438" s="83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83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</row>
    <row r="439" spans="5:33" x14ac:dyDescent="0.15">
      <c r="E439" s="62"/>
      <c r="F439" s="83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83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</row>
    <row r="440" spans="5:33" x14ac:dyDescent="0.15">
      <c r="E440" s="62"/>
      <c r="F440" s="83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83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</row>
    <row r="441" spans="5:33" x14ac:dyDescent="0.15">
      <c r="E441" s="62"/>
      <c r="F441" s="83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83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</row>
    <row r="442" spans="5:33" x14ac:dyDescent="0.15">
      <c r="E442" s="62"/>
      <c r="F442" s="83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83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</row>
    <row r="443" spans="5:33" x14ac:dyDescent="0.15">
      <c r="E443" s="62"/>
      <c r="F443" s="83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83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</row>
    <row r="444" spans="5:33" x14ac:dyDescent="0.15">
      <c r="E444" s="62"/>
      <c r="F444" s="83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83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</row>
    <row r="445" spans="5:33" x14ac:dyDescent="0.15">
      <c r="E445" s="62"/>
      <c r="F445" s="83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83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</row>
    <row r="446" spans="5:33" x14ac:dyDescent="0.15">
      <c r="E446" s="62"/>
      <c r="F446" s="83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83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</row>
    <row r="447" spans="5:33" x14ac:dyDescent="0.15">
      <c r="E447" s="62"/>
      <c r="F447" s="83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83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</row>
    <row r="448" spans="5:33" x14ac:dyDescent="0.15">
      <c r="E448" s="62"/>
      <c r="F448" s="83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83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</row>
    <row r="449" spans="5:33" x14ac:dyDescent="0.15">
      <c r="E449" s="62"/>
      <c r="F449" s="83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83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</row>
    <row r="450" spans="5:33" x14ac:dyDescent="0.15">
      <c r="E450" s="62"/>
      <c r="F450" s="83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83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</row>
    <row r="451" spans="5:33" x14ac:dyDescent="0.15">
      <c r="E451" s="62"/>
      <c r="F451" s="83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83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</row>
    <row r="452" spans="5:33" x14ac:dyDescent="0.15">
      <c r="E452" s="62"/>
      <c r="F452" s="83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83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</row>
    <row r="453" spans="5:33" x14ac:dyDescent="0.15">
      <c r="E453" s="62"/>
      <c r="F453" s="83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83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</row>
    <row r="454" spans="5:33" x14ac:dyDescent="0.15">
      <c r="E454" s="62"/>
      <c r="F454" s="83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83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</row>
    <row r="455" spans="5:33" x14ac:dyDescent="0.15">
      <c r="E455" s="62"/>
      <c r="F455" s="83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83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</row>
    <row r="456" spans="5:33" x14ac:dyDescent="0.15">
      <c r="E456" s="62"/>
      <c r="F456" s="83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83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</row>
    <row r="457" spans="5:33" x14ac:dyDescent="0.15">
      <c r="E457" s="62"/>
      <c r="F457" s="83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83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</row>
    <row r="458" spans="5:33" x14ac:dyDescent="0.15">
      <c r="E458" s="62"/>
      <c r="F458" s="83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83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</row>
    <row r="459" spans="5:33" x14ac:dyDescent="0.15">
      <c r="E459" s="62"/>
      <c r="F459" s="83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83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</row>
    <row r="460" spans="5:33" x14ac:dyDescent="0.15">
      <c r="E460" s="62"/>
      <c r="F460" s="83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83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</row>
    <row r="461" spans="5:33" x14ac:dyDescent="0.15">
      <c r="E461" s="62"/>
      <c r="F461" s="83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83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</row>
    <row r="462" spans="5:33" x14ac:dyDescent="0.15">
      <c r="E462" s="62"/>
      <c r="F462" s="83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83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</row>
    <row r="463" spans="5:33" x14ac:dyDescent="0.15">
      <c r="E463" s="62"/>
      <c r="F463" s="83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83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</row>
    <row r="464" spans="5:33" x14ac:dyDescent="0.15">
      <c r="E464" s="62"/>
      <c r="F464" s="83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83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</row>
    <row r="465" spans="5:33" x14ac:dyDescent="0.15">
      <c r="E465" s="62"/>
      <c r="F465" s="83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83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</row>
    <row r="466" spans="5:33" x14ac:dyDescent="0.15">
      <c r="E466" s="62"/>
      <c r="F466" s="83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83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</row>
    <row r="467" spans="5:33" x14ac:dyDescent="0.15">
      <c r="E467" s="62"/>
      <c r="F467" s="83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83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</row>
    <row r="468" spans="5:33" x14ac:dyDescent="0.15">
      <c r="E468" s="62"/>
      <c r="F468" s="83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83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</row>
    <row r="469" spans="5:33" x14ac:dyDescent="0.15">
      <c r="E469" s="62"/>
      <c r="F469" s="83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83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</row>
    <row r="470" spans="5:33" x14ac:dyDescent="0.15">
      <c r="E470" s="62"/>
      <c r="F470" s="83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83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</row>
    <row r="471" spans="5:33" x14ac:dyDescent="0.15">
      <c r="E471" s="62"/>
      <c r="F471" s="83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83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</row>
    <row r="472" spans="5:33" x14ac:dyDescent="0.15">
      <c r="E472" s="62"/>
      <c r="F472" s="83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83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</row>
    <row r="473" spans="5:33" x14ac:dyDescent="0.15">
      <c r="E473" s="62"/>
      <c r="F473" s="83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83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</row>
    <row r="474" spans="5:33" x14ac:dyDescent="0.15">
      <c r="E474" s="62"/>
      <c r="F474" s="83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83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</row>
    <row r="475" spans="5:33" x14ac:dyDescent="0.15">
      <c r="E475" s="62"/>
      <c r="F475" s="83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83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</row>
    <row r="476" spans="5:33" x14ac:dyDescent="0.15">
      <c r="E476" s="62"/>
      <c r="F476" s="83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83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</row>
    <row r="477" spans="5:33" x14ac:dyDescent="0.15">
      <c r="E477" s="62"/>
      <c r="F477" s="83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83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</row>
    <row r="478" spans="5:33" x14ac:dyDescent="0.15">
      <c r="E478" s="62"/>
      <c r="F478" s="83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83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</row>
    <row r="479" spans="5:33" x14ac:dyDescent="0.15">
      <c r="E479" s="62"/>
      <c r="F479" s="83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83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</row>
    <row r="480" spans="5:33" x14ac:dyDescent="0.15">
      <c r="E480" s="62"/>
      <c r="F480" s="83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83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</row>
    <row r="481" spans="5:33" x14ac:dyDescent="0.15">
      <c r="E481" s="62"/>
      <c r="F481" s="83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83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</row>
    <row r="482" spans="5:33" x14ac:dyDescent="0.15">
      <c r="E482" s="62"/>
      <c r="F482" s="83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83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</row>
    <row r="483" spans="5:33" x14ac:dyDescent="0.15">
      <c r="E483" s="62"/>
      <c r="F483" s="83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83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</row>
    <row r="484" spans="5:33" x14ac:dyDescent="0.15">
      <c r="E484" s="62"/>
      <c r="F484" s="83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83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</row>
    <row r="485" spans="5:33" x14ac:dyDescent="0.15">
      <c r="E485" s="62"/>
      <c r="F485" s="83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83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</row>
    <row r="486" spans="5:33" x14ac:dyDescent="0.15">
      <c r="E486" s="62"/>
      <c r="F486" s="83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83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</row>
    <row r="487" spans="5:33" x14ac:dyDescent="0.15">
      <c r="E487" s="62"/>
      <c r="F487" s="83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83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</row>
    <row r="488" spans="5:33" x14ac:dyDescent="0.15">
      <c r="E488" s="62"/>
      <c r="F488" s="83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83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</row>
    <row r="489" spans="5:33" x14ac:dyDescent="0.15">
      <c r="E489" s="62"/>
      <c r="F489" s="83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83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</row>
    <row r="490" spans="5:33" x14ac:dyDescent="0.15">
      <c r="E490" s="62"/>
      <c r="F490" s="83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83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</row>
    <row r="491" spans="5:33" x14ac:dyDescent="0.15">
      <c r="E491" s="62"/>
      <c r="F491" s="83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83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</row>
    <row r="492" spans="5:33" x14ac:dyDescent="0.15">
      <c r="E492" s="62"/>
      <c r="F492" s="83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83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</row>
    <row r="493" spans="5:33" x14ac:dyDescent="0.15">
      <c r="E493" s="62"/>
      <c r="F493" s="83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83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</row>
    <row r="494" spans="5:33" x14ac:dyDescent="0.15">
      <c r="E494" s="62"/>
      <c r="F494" s="83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83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</row>
    <row r="495" spans="5:33" x14ac:dyDescent="0.15">
      <c r="E495" s="62"/>
      <c r="F495" s="83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83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</row>
    <row r="496" spans="5:33" x14ac:dyDescent="0.15">
      <c r="E496" s="62"/>
      <c r="F496" s="83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83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</row>
    <row r="497" spans="5:33" x14ac:dyDescent="0.15">
      <c r="E497" s="62"/>
      <c r="F497" s="83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83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</row>
    <row r="498" spans="5:33" x14ac:dyDescent="0.15">
      <c r="E498" s="62"/>
      <c r="F498" s="83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83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</row>
    <row r="499" spans="5:33" x14ac:dyDescent="0.15">
      <c r="E499" s="62"/>
      <c r="F499" s="83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83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</row>
    <row r="500" spans="5:33" x14ac:dyDescent="0.15">
      <c r="E500" s="62"/>
      <c r="F500" s="83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83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</row>
    <row r="501" spans="5:33" x14ac:dyDescent="0.15">
      <c r="E501" s="62"/>
      <c r="F501" s="83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83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</row>
    <row r="502" spans="5:33" x14ac:dyDescent="0.15">
      <c r="E502" s="62"/>
      <c r="F502" s="83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83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</row>
    <row r="503" spans="5:33" x14ac:dyDescent="0.15">
      <c r="E503" s="62"/>
      <c r="F503" s="83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83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</row>
    <row r="504" spans="5:33" x14ac:dyDescent="0.15">
      <c r="E504" s="62"/>
      <c r="F504" s="83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83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</row>
    <row r="505" spans="5:33" x14ac:dyDescent="0.15">
      <c r="E505" s="62"/>
      <c r="F505" s="83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83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</row>
    <row r="506" spans="5:33" x14ac:dyDescent="0.15">
      <c r="E506" s="62"/>
      <c r="F506" s="83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83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</row>
    <row r="507" spans="5:33" x14ac:dyDescent="0.15">
      <c r="E507" s="62"/>
      <c r="F507" s="83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83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</row>
    <row r="508" spans="5:33" x14ac:dyDescent="0.15">
      <c r="E508" s="62"/>
      <c r="F508" s="83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83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</row>
    <row r="509" spans="5:33" x14ac:dyDescent="0.15">
      <c r="E509" s="62"/>
      <c r="F509" s="83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83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</row>
    <row r="510" spans="5:33" x14ac:dyDescent="0.15">
      <c r="E510" s="62"/>
      <c r="F510" s="83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83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</row>
    <row r="511" spans="5:33" x14ac:dyDescent="0.15">
      <c r="E511" s="62"/>
      <c r="F511" s="83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83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</row>
    <row r="512" spans="5:33" x14ac:dyDescent="0.15">
      <c r="E512" s="62"/>
      <c r="F512" s="83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83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</row>
    <row r="513" spans="5:33" x14ac:dyDescent="0.15">
      <c r="E513" s="62"/>
      <c r="F513" s="83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83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</row>
    <row r="514" spans="5:33" x14ac:dyDescent="0.15">
      <c r="E514" s="62"/>
      <c r="F514" s="83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83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</row>
    <row r="515" spans="5:33" x14ac:dyDescent="0.15">
      <c r="E515" s="62"/>
      <c r="F515" s="83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83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</row>
    <row r="516" spans="5:33" x14ac:dyDescent="0.15">
      <c r="E516" s="62"/>
      <c r="F516" s="83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83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</row>
    <row r="517" spans="5:33" x14ac:dyDescent="0.15">
      <c r="E517" s="62"/>
      <c r="F517" s="83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83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</row>
    <row r="518" spans="5:33" x14ac:dyDescent="0.15">
      <c r="E518" s="62"/>
      <c r="F518" s="83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83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</row>
    <row r="519" spans="5:33" x14ac:dyDescent="0.15">
      <c r="E519" s="62"/>
      <c r="F519" s="83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83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</row>
    <row r="520" spans="5:33" x14ac:dyDescent="0.15">
      <c r="E520" s="62"/>
      <c r="F520" s="83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83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</row>
    <row r="521" spans="5:33" x14ac:dyDescent="0.15">
      <c r="E521" s="62"/>
      <c r="F521" s="83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83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</row>
    <row r="522" spans="5:33" x14ac:dyDescent="0.15">
      <c r="E522" s="62"/>
      <c r="F522" s="83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83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</row>
    <row r="523" spans="5:33" x14ac:dyDescent="0.15">
      <c r="E523" s="62"/>
      <c r="F523" s="83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83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</row>
    <row r="524" spans="5:33" x14ac:dyDescent="0.15">
      <c r="E524" s="62"/>
      <c r="F524" s="83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83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</row>
    <row r="525" spans="5:33" x14ac:dyDescent="0.15">
      <c r="E525" s="62"/>
      <c r="F525" s="83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83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</row>
    <row r="526" spans="5:33" x14ac:dyDescent="0.15">
      <c r="E526" s="62"/>
      <c r="F526" s="83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83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</row>
    <row r="527" spans="5:33" x14ac:dyDescent="0.15">
      <c r="E527" s="62"/>
      <c r="F527" s="83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83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</row>
    <row r="528" spans="5:33" x14ac:dyDescent="0.15">
      <c r="E528" s="62"/>
      <c r="F528" s="83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83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</row>
    <row r="529" spans="5:33" x14ac:dyDescent="0.15">
      <c r="E529" s="62"/>
      <c r="F529" s="83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83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</row>
    <row r="530" spans="5:33" x14ac:dyDescent="0.15">
      <c r="E530" s="62"/>
      <c r="F530" s="83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83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</row>
    <row r="531" spans="5:33" x14ac:dyDescent="0.15">
      <c r="E531" s="62"/>
      <c r="F531" s="83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83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</row>
    <row r="532" spans="5:33" x14ac:dyDescent="0.15">
      <c r="E532" s="62"/>
      <c r="F532" s="83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83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</row>
    <row r="533" spans="5:33" x14ac:dyDescent="0.15">
      <c r="E533" s="62"/>
      <c r="F533" s="83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83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</row>
    <row r="534" spans="5:33" x14ac:dyDescent="0.15">
      <c r="E534" s="62"/>
      <c r="F534" s="83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83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</row>
    <row r="535" spans="5:33" x14ac:dyDescent="0.15">
      <c r="E535" s="62"/>
      <c r="F535" s="83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83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</row>
    <row r="536" spans="5:33" x14ac:dyDescent="0.15">
      <c r="E536" s="62"/>
      <c r="F536" s="83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83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</row>
    <row r="537" spans="5:33" x14ac:dyDescent="0.15">
      <c r="E537" s="62"/>
      <c r="F537" s="83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83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</row>
    <row r="538" spans="5:33" x14ac:dyDescent="0.15">
      <c r="E538" s="62"/>
      <c r="F538" s="83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83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</row>
    <row r="539" spans="5:33" x14ac:dyDescent="0.15">
      <c r="E539" s="62"/>
      <c r="F539" s="83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83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</row>
    <row r="540" spans="5:33" x14ac:dyDescent="0.15">
      <c r="E540" s="62"/>
      <c r="F540" s="83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83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</row>
    <row r="541" spans="5:33" x14ac:dyDescent="0.15">
      <c r="E541" s="62"/>
      <c r="F541" s="83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83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</row>
    <row r="542" spans="5:33" x14ac:dyDescent="0.15">
      <c r="E542" s="62"/>
      <c r="F542" s="83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83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</row>
    <row r="543" spans="5:33" x14ac:dyDescent="0.15">
      <c r="E543" s="62"/>
      <c r="F543" s="83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83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</row>
    <row r="544" spans="5:33" x14ac:dyDescent="0.15">
      <c r="E544" s="62"/>
      <c r="F544" s="83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83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</row>
    <row r="545" spans="5:33" x14ac:dyDescent="0.15">
      <c r="E545" s="62"/>
      <c r="F545" s="83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83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</row>
    <row r="546" spans="5:33" x14ac:dyDescent="0.15">
      <c r="E546" s="62"/>
      <c r="F546" s="83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83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</row>
    <row r="547" spans="5:33" x14ac:dyDescent="0.15">
      <c r="E547" s="62"/>
      <c r="F547" s="83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83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</row>
    <row r="548" spans="5:33" x14ac:dyDescent="0.15">
      <c r="E548" s="62"/>
      <c r="F548" s="83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83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</row>
    <row r="549" spans="5:33" x14ac:dyDescent="0.15">
      <c r="E549" s="62"/>
      <c r="F549" s="83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83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</row>
    <row r="550" spans="5:33" x14ac:dyDescent="0.15">
      <c r="E550" s="62"/>
      <c r="F550" s="83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83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</row>
  </sheetData>
  <sheetProtection sheet="1" selectLockedCells="1"/>
  <customSheetViews>
    <customSheetView guid="{6A308C2C-EA08-4C75-989B-99EF4602104B}" showPageBreaks="1" printArea="1" hiddenColumns="1" view="pageBreakPreview">
      <selection activeCell="A2" sqref="A2:IV5"/>
      <pageMargins left="0" right="0" top="0.31496062992125984" bottom="0.19685039370078741" header="0.31496062992125984" footer="0.27559055118110237"/>
      <pageSetup paperSize="13" scale="98" orientation="portrait" r:id="rId1"/>
      <headerFooter alignWithMargins="0"/>
    </customSheetView>
  </customSheetViews>
  <mergeCells count="1411">
    <mergeCell ref="G6:H6"/>
    <mergeCell ref="E1:W1"/>
    <mergeCell ref="E2:F2"/>
    <mergeCell ref="G2:K2"/>
    <mergeCell ref="Q2:R2"/>
    <mergeCell ref="S2:V2"/>
    <mergeCell ref="E4:F4"/>
    <mergeCell ref="G4:I4"/>
    <mergeCell ref="U4:W4"/>
    <mergeCell ref="F8:J8"/>
    <mergeCell ref="R8:V8"/>
    <mergeCell ref="E9:E12"/>
    <mergeCell ref="G9:J9"/>
    <mergeCell ref="K9:K10"/>
    <mergeCell ref="Q9:Q12"/>
    <mergeCell ref="S9:V9"/>
    <mergeCell ref="W9:W10"/>
    <mergeCell ref="G10:J10"/>
    <mergeCell ref="S10:V10"/>
    <mergeCell ref="G11:J11"/>
    <mergeCell ref="K11:K12"/>
    <mergeCell ref="S11:V11"/>
    <mergeCell ref="W11:W12"/>
    <mergeCell ref="G12:J12"/>
    <mergeCell ref="S12:V12"/>
    <mergeCell ref="E13:E16"/>
    <mergeCell ref="G13:J13"/>
    <mergeCell ref="K13:K14"/>
    <mergeCell ref="Q13:Q16"/>
    <mergeCell ref="G15:J15"/>
    <mergeCell ref="K15:K16"/>
    <mergeCell ref="S13:V13"/>
    <mergeCell ref="W13:W14"/>
    <mergeCell ref="G14:J14"/>
    <mergeCell ref="S14:V14"/>
    <mergeCell ref="S15:V15"/>
    <mergeCell ref="W15:W16"/>
    <mergeCell ref="G16:J16"/>
    <mergeCell ref="S16:V16"/>
    <mergeCell ref="E17:E20"/>
    <mergeCell ref="G17:J17"/>
    <mergeCell ref="K17:K18"/>
    <mergeCell ref="Q17:Q20"/>
    <mergeCell ref="G19:J19"/>
    <mergeCell ref="K19:K20"/>
    <mergeCell ref="S17:V17"/>
    <mergeCell ref="W17:W18"/>
    <mergeCell ref="G18:J18"/>
    <mergeCell ref="S18:V18"/>
    <mergeCell ref="S19:V19"/>
    <mergeCell ref="W19:W20"/>
    <mergeCell ref="G20:J20"/>
    <mergeCell ref="S20:V20"/>
    <mergeCell ref="E21:E24"/>
    <mergeCell ref="G21:J21"/>
    <mergeCell ref="K21:K22"/>
    <mergeCell ref="Q21:Q24"/>
    <mergeCell ref="G23:J23"/>
    <mergeCell ref="K23:K24"/>
    <mergeCell ref="S21:V21"/>
    <mergeCell ref="W21:W22"/>
    <mergeCell ref="G22:J22"/>
    <mergeCell ref="S22:V22"/>
    <mergeCell ref="S23:V23"/>
    <mergeCell ref="W23:W24"/>
    <mergeCell ref="G24:J24"/>
    <mergeCell ref="S24:V24"/>
    <mergeCell ref="E25:E28"/>
    <mergeCell ref="G25:J25"/>
    <mergeCell ref="K25:K26"/>
    <mergeCell ref="Q25:Q28"/>
    <mergeCell ref="G27:J27"/>
    <mergeCell ref="K27:K28"/>
    <mergeCell ref="S25:V25"/>
    <mergeCell ref="W25:W26"/>
    <mergeCell ref="G26:J26"/>
    <mergeCell ref="S26:V26"/>
    <mergeCell ref="S27:V27"/>
    <mergeCell ref="W27:W28"/>
    <mergeCell ref="G28:J28"/>
    <mergeCell ref="S28:V28"/>
    <mergeCell ref="E29:E32"/>
    <mergeCell ref="G29:J29"/>
    <mergeCell ref="K29:K30"/>
    <mergeCell ref="Q29:Q32"/>
    <mergeCell ref="G31:J31"/>
    <mergeCell ref="K31:K32"/>
    <mergeCell ref="S29:V29"/>
    <mergeCell ref="W29:W30"/>
    <mergeCell ref="G30:J30"/>
    <mergeCell ref="S30:V30"/>
    <mergeCell ref="S31:V31"/>
    <mergeCell ref="W31:W32"/>
    <mergeCell ref="G32:J32"/>
    <mergeCell ref="S32:V32"/>
    <mergeCell ref="E33:E36"/>
    <mergeCell ref="G33:J33"/>
    <mergeCell ref="K33:K34"/>
    <mergeCell ref="Q33:Q36"/>
    <mergeCell ref="G35:J35"/>
    <mergeCell ref="K35:K36"/>
    <mergeCell ref="S33:V33"/>
    <mergeCell ref="W33:W34"/>
    <mergeCell ref="G34:J34"/>
    <mergeCell ref="S34:V34"/>
    <mergeCell ref="S35:V35"/>
    <mergeCell ref="W35:W36"/>
    <mergeCell ref="G36:J36"/>
    <mergeCell ref="S36:V36"/>
    <mergeCell ref="E37:E40"/>
    <mergeCell ref="G37:J37"/>
    <mergeCell ref="K37:K38"/>
    <mergeCell ref="Q37:Q40"/>
    <mergeCell ref="G39:J39"/>
    <mergeCell ref="K39:K40"/>
    <mergeCell ref="S37:V37"/>
    <mergeCell ref="W37:W38"/>
    <mergeCell ref="G38:J38"/>
    <mergeCell ref="S38:V38"/>
    <mergeCell ref="S39:V39"/>
    <mergeCell ref="W39:W40"/>
    <mergeCell ref="G40:J40"/>
    <mergeCell ref="S40:V40"/>
    <mergeCell ref="E41:E44"/>
    <mergeCell ref="G41:J41"/>
    <mergeCell ref="K41:K42"/>
    <mergeCell ref="Q41:Q44"/>
    <mergeCell ref="G43:J43"/>
    <mergeCell ref="K43:K44"/>
    <mergeCell ref="S41:V41"/>
    <mergeCell ref="W41:W42"/>
    <mergeCell ref="G42:J42"/>
    <mergeCell ref="S42:V42"/>
    <mergeCell ref="S43:V43"/>
    <mergeCell ref="W43:W44"/>
    <mergeCell ref="G44:J44"/>
    <mergeCell ref="S44:V44"/>
    <mergeCell ref="E45:E48"/>
    <mergeCell ref="G45:J45"/>
    <mergeCell ref="K45:K46"/>
    <mergeCell ref="Q45:Q48"/>
    <mergeCell ref="G47:J47"/>
    <mergeCell ref="K47:K48"/>
    <mergeCell ref="S45:V45"/>
    <mergeCell ref="W45:W46"/>
    <mergeCell ref="G46:J46"/>
    <mergeCell ref="S46:V46"/>
    <mergeCell ref="S47:V47"/>
    <mergeCell ref="W47:W48"/>
    <mergeCell ref="G48:J48"/>
    <mergeCell ref="S48:V48"/>
    <mergeCell ref="E49:E52"/>
    <mergeCell ref="G49:J49"/>
    <mergeCell ref="K49:K50"/>
    <mergeCell ref="Q49:Q52"/>
    <mergeCell ref="G51:J51"/>
    <mergeCell ref="K51:K52"/>
    <mergeCell ref="S49:V49"/>
    <mergeCell ref="W49:W50"/>
    <mergeCell ref="G50:J50"/>
    <mergeCell ref="S50:V50"/>
    <mergeCell ref="S51:V51"/>
    <mergeCell ref="W51:W52"/>
    <mergeCell ref="G52:J52"/>
    <mergeCell ref="S52:V52"/>
    <mergeCell ref="E53:E56"/>
    <mergeCell ref="G53:J53"/>
    <mergeCell ref="K53:K54"/>
    <mergeCell ref="Q53:Q56"/>
    <mergeCell ref="G55:J55"/>
    <mergeCell ref="K55:K56"/>
    <mergeCell ref="S53:V53"/>
    <mergeCell ref="W53:W54"/>
    <mergeCell ref="G54:J54"/>
    <mergeCell ref="S54:V54"/>
    <mergeCell ref="S55:V55"/>
    <mergeCell ref="W55:W56"/>
    <mergeCell ref="G56:J56"/>
    <mergeCell ref="S56:V56"/>
    <mergeCell ref="E57:E60"/>
    <mergeCell ref="G57:J57"/>
    <mergeCell ref="K57:K58"/>
    <mergeCell ref="Q57:Q60"/>
    <mergeCell ref="G59:J59"/>
    <mergeCell ref="K59:K60"/>
    <mergeCell ref="S57:V57"/>
    <mergeCell ref="W57:W58"/>
    <mergeCell ref="G58:J58"/>
    <mergeCell ref="S58:V58"/>
    <mergeCell ref="S59:V59"/>
    <mergeCell ref="W59:W60"/>
    <mergeCell ref="G60:J60"/>
    <mergeCell ref="S60:V60"/>
    <mergeCell ref="E61:E64"/>
    <mergeCell ref="G61:J61"/>
    <mergeCell ref="K61:K62"/>
    <mergeCell ref="Q61:Q64"/>
    <mergeCell ref="G63:J63"/>
    <mergeCell ref="K63:K64"/>
    <mergeCell ref="S61:V61"/>
    <mergeCell ref="W61:W62"/>
    <mergeCell ref="G62:J62"/>
    <mergeCell ref="S62:V62"/>
    <mergeCell ref="S63:V63"/>
    <mergeCell ref="W63:W64"/>
    <mergeCell ref="G64:J64"/>
    <mergeCell ref="S64:V64"/>
    <mergeCell ref="E65:E68"/>
    <mergeCell ref="G65:J65"/>
    <mergeCell ref="K65:K66"/>
    <mergeCell ref="Q65:Q68"/>
    <mergeCell ref="G67:J67"/>
    <mergeCell ref="K67:K68"/>
    <mergeCell ref="S65:V65"/>
    <mergeCell ref="W65:W66"/>
    <mergeCell ref="G66:J66"/>
    <mergeCell ref="S66:V66"/>
    <mergeCell ref="S67:V67"/>
    <mergeCell ref="W67:W68"/>
    <mergeCell ref="G68:J68"/>
    <mergeCell ref="S68:V68"/>
    <mergeCell ref="E69:E72"/>
    <mergeCell ref="G69:J69"/>
    <mergeCell ref="K69:K70"/>
    <mergeCell ref="Q69:Q72"/>
    <mergeCell ref="G71:J71"/>
    <mergeCell ref="K71:K72"/>
    <mergeCell ref="S69:V69"/>
    <mergeCell ref="W69:W70"/>
    <mergeCell ref="G70:J70"/>
    <mergeCell ref="S70:V70"/>
    <mergeCell ref="S71:V71"/>
    <mergeCell ref="W71:W72"/>
    <mergeCell ref="G72:J72"/>
    <mergeCell ref="S72:V72"/>
    <mergeCell ref="E73:E76"/>
    <mergeCell ref="G73:J73"/>
    <mergeCell ref="K73:K74"/>
    <mergeCell ref="Q73:Q76"/>
    <mergeCell ref="G75:J75"/>
    <mergeCell ref="K75:K76"/>
    <mergeCell ref="S73:V73"/>
    <mergeCell ref="W73:W74"/>
    <mergeCell ref="G74:J74"/>
    <mergeCell ref="S74:V74"/>
    <mergeCell ref="S75:V75"/>
    <mergeCell ref="W75:W76"/>
    <mergeCell ref="G76:J76"/>
    <mergeCell ref="S76:V76"/>
    <mergeCell ref="E77:E80"/>
    <mergeCell ref="G77:J77"/>
    <mergeCell ref="K77:K78"/>
    <mergeCell ref="Q77:Q80"/>
    <mergeCell ref="G79:J79"/>
    <mergeCell ref="K79:K80"/>
    <mergeCell ref="S77:V77"/>
    <mergeCell ref="W77:W78"/>
    <mergeCell ref="G78:J78"/>
    <mergeCell ref="S78:V78"/>
    <mergeCell ref="S79:V79"/>
    <mergeCell ref="W79:W80"/>
    <mergeCell ref="G80:J80"/>
    <mergeCell ref="S80:V80"/>
    <mergeCell ref="E81:E84"/>
    <mergeCell ref="G81:J81"/>
    <mergeCell ref="K81:K82"/>
    <mergeCell ref="Q81:Q84"/>
    <mergeCell ref="G83:J83"/>
    <mergeCell ref="K83:K84"/>
    <mergeCell ref="S81:V81"/>
    <mergeCell ref="W81:W82"/>
    <mergeCell ref="G82:J82"/>
    <mergeCell ref="S82:V82"/>
    <mergeCell ref="S83:V83"/>
    <mergeCell ref="W83:W84"/>
    <mergeCell ref="G84:J84"/>
    <mergeCell ref="S84:V84"/>
    <mergeCell ref="E85:E88"/>
    <mergeCell ref="G85:J85"/>
    <mergeCell ref="K85:K86"/>
    <mergeCell ref="Q85:Q88"/>
    <mergeCell ref="G87:J87"/>
    <mergeCell ref="K87:K88"/>
    <mergeCell ref="S85:V85"/>
    <mergeCell ref="W85:W86"/>
    <mergeCell ref="G86:J86"/>
    <mergeCell ref="S86:V86"/>
    <mergeCell ref="S87:V87"/>
    <mergeCell ref="W87:W88"/>
    <mergeCell ref="G88:J88"/>
    <mergeCell ref="S88:V88"/>
    <mergeCell ref="E89:E92"/>
    <mergeCell ref="G89:J89"/>
    <mergeCell ref="K89:K90"/>
    <mergeCell ref="Q89:Q92"/>
    <mergeCell ref="G91:J91"/>
    <mergeCell ref="K91:K92"/>
    <mergeCell ref="S89:V89"/>
    <mergeCell ref="W89:W90"/>
    <mergeCell ref="G90:J90"/>
    <mergeCell ref="S90:V90"/>
    <mergeCell ref="S91:V91"/>
    <mergeCell ref="W91:W92"/>
    <mergeCell ref="G92:J92"/>
    <mergeCell ref="S92:V92"/>
    <mergeCell ref="E93:E96"/>
    <mergeCell ref="G93:J93"/>
    <mergeCell ref="K93:K94"/>
    <mergeCell ref="Q93:Q96"/>
    <mergeCell ref="G95:J95"/>
    <mergeCell ref="K95:K96"/>
    <mergeCell ref="S93:V93"/>
    <mergeCell ref="W93:W94"/>
    <mergeCell ref="G94:J94"/>
    <mergeCell ref="S94:V94"/>
    <mergeCell ref="S95:V95"/>
    <mergeCell ref="W95:W96"/>
    <mergeCell ref="G96:J96"/>
    <mergeCell ref="S96:V96"/>
    <mergeCell ref="E97:E100"/>
    <mergeCell ref="G97:J97"/>
    <mergeCell ref="K97:K98"/>
    <mergeCell ref="Q97:Q100"/>
    <mergeCell ref="G99:J99"/>
    <mergeCell ref="K99:K100"/>
    <mergeCell ref="S97:V97"/>
    <mergeCell ref="W97:W98"/>
    <mergeCell ref="G98:J98"/>
    <mergeCell ref="S98:V98"/>
    <mergeCell ref="S99:V99"/>
    <mergeCell ref="W99:W100"/>
    <mergeCell ref="G100:J100"/>
    <mergeCell ref="S100:V100"/>
    <mergeCell ref="E101:E104"/>
    <mergeCell ref="G101:J101"/>
    <mergeCell ref="K101:K102"/>
    <mergeCell ref="Q101:Q104"/>
    <mergeCell ref="G103:J103"/>
    <mergeCell ref="K103:K104"/>
    <mergeCell ref="S101:V101"/>
    <mergeCell ref="W101:W102"/>
    <mergeCell ref="G102:J102"/>
    <mergeCell ref="S102:V102"/>
    <mergeCell ref="S103:V103"/>
    <mergeCell ref="W103:W104"/>
    <mergeCell ref="G104:J104"/>
    <mergeCell ref="S104:V104"/>
    <mergeCell ref="E105:E108"/>
    <mergeCell ref="G105:J105"/>
    <mergeCell ref="K105:K106"/>
    <mergeCell ref="Q105:Q108"/>
    <mergeCell ref="G107:J107"/>
    <mergeCell ref="K107:K108"/>
    <mergeCell ref="S105:V105"/>
    <mergeCell ref="W105:W106"/>
    <mergeCell ref="G106:J106"/>
    <mergeCell ref="S106:V106"/>
    <mergeCell ref="S107:V107"/>
    <mergeCell ref="W107:W108"/>
    <mergeCell ref="G108:J108"/>
    <mergeCell ref="S108:V108"/>
    <mergeCell ref="E109:E112"/>
    <mergeCell ref="G109:J109"/>
    <mergeCell ref="K109:K110"/>
    <mergeCell ref="Q109:Q112"/>
    <mergeCell ref="G111:J111"/>
    <mergeCell ref="K111:K112"/>
    <mergeCell ref="S109:V109"/>
    <mergeCell ref="W109:W110"/>
    <mergeCell ref="G110:J110"/>
    <mergeCell ref="S110:V110"/>
    <mergeCell ref="S111:V111"/>
    <mergeCell ref="W111:W112"/>
    <mergeCell ref="G112:J112"/>
    <mergeCell ref="S112:V112"/>
    <mergeCell ref="E113:E116"/>
    <mergeCell ref="G113:J113"/>
    <mergeCell ref="K113:K114"/>
    <mergeCell ref="Q113:Q116"/>
    <mergeCell ref="G115:J115"/>
    <mergeCell ref="K115:K116"/>
    <mergeCell ref="S113:V113"/>
    <mergeCell ref="W113:W114"/>
    <mergeCell ref="G114:J114"/>
    <mergeCell ref="S114:V114"/>
    <mergeCell ref="S115:V115"/>
    <mergeCell ref="W115:W116"/>
    <mergeCell ref="G116:J116"/>
    <mergeCell ref="S116:V116"/>
    <mergeCell ref="E117:E120"/>
    <mergeCell ref="G117:J117"/>
    <mergeCell ref="K117:K118"/>
    <mergeCell ref="Q117:Q120"/>
    <mergeCell ref="G119:J119"/>
    <mergeCell ref="K119:K120"/>
    <mergeCell ref="S117:V117"/>
    <mergeCell ref="W117:W118"/>
    <mergeCell ref="G118:J118"/>
    <mergeCell ref="S118:V118"/>
    <mergeCell ref="S119:V119"/>
    <mergeCell ref="W119:W120"/>
    <mergeCell ref="G120:J120"/>
    <mergeCell ref="S120:V120"/>
    <mergeCell ref="E121:E124"/>
    <mergeCell ref="G121:J121"/>
    <mergeCell ref="K121:K122"/>
    <mergeCell ref="Q121:Q124"/>
    <mergeCell ref="G123:J123"/>
    <mergeCell ref="K123:K124"/>
    <mergeCell ref="S121:V121"/>
    <mergeCell ref="W121:W122"/>
    <mergeCell ref="G122:J122"/>
    <mergeCell ref="S122:V122"/>
    <mergeCell ref="S123:V123"/>
    <mergeCell ref="W123:W124"/>
    <mergeCell ref="G124:J124"/>
    <mergeCell ref="S124:V124"/>
    <mergeCell ref="E125:E128"/>
    <mergeCell ref="G125:J125"/>
    <mergeCell ref="K125:K126"/>
    <mergeCell ref="Q125:Q128"/>
    <mergeCell ref="G127:J127"/>
    <mergeCell ref="K127:K128"/>
    <mergeCell ref="S125:V125"/>
    <mergeCell ref="W125:W126"/>
    <mergeCell ref="G126:J126"/>
    <mergeCell ref="S126:V126"/>
    <mergeCell ref="S127:V127"/>
    <mergeCell ref="W127:W128"/>
    <mergeCell ref="G128:J128"/>
    <mergeCell ref="S128:V128"/>
    <mergeCell ref="E129:E132"/>
    <mergeCell ref="G129:J129"/>
    <mergeCell ref="K129:K130"/>
    <mergeCell ref="Q129:Q132"/>
    <mergeCell ref="G131:J131"/>
    <mergeCell ref="K131:K132"/>
    <mergeCell ref="S129:V129"/>
    <mergeCell ref="W129:W130"/>
    <mergeCell ref="G130:J130"/>
    <mergeCell ref="S130:V130"/>
    <mergeCell ref="S131:V131"/>
    <mergeCell ref="W131:W132"/>
    <mergeCell ref="G132:J132"/>
    <mergeCell ref="S132:V132"/>
    <mergeCell ref="E133:E136"/>
    <mergeCell ref="G133:J133"/>
    <mergeCell ref="K133:K134"/>
    <mergeCell ref="Q133:Q136"/>
    <mergeCell ref="G135:J135"/>
    <mergeCell ref="K135:K136"/>
    <mergeCell ref="S133:V133"/>
    <mergeCell ref="W133:W134"/>
    <mergeCell ref="G134:J134"/>
    <mergeCell ref="S134:V134"/>
    <mergeCell ref="S135:V135"/>
    <mergeCell ref="W135:W136"/>
    <mergeCell ref="G136:J136"/>
    <mergeCell ref="S136:V136"/>
    <mergeCell ref="E137:E140"/>
    <mergeCell ref="G137:J137"/>
    <mergeCell ref="K137:K138"/>
    <mergeCell ref="Q137:Q140"/>
    <mergeCell ref="G139:J139"/>
    <mergeCell ref="K139:K140"/>
    <mergeCell ref="S137:V137"/>
    <mergeCell ref="W137:W138"/>
    <mergeCell ref="G138:J138"/>
    <mergeCell ref="S138:V138"/>
    <mergeCell ref="S139:V139"/>
    <mergeCell ref="W139:W140"/>
    <mergeCell ref="G140:J140"/>
    <mergeCell ref="S140:V140"/>
    <mergeCell ref="E141:E144"/>
    <mergeCell ref="G141:J141"/>
    <mergeCell ref="K141:K142"/>
    <mergeCell ref="Q141:Q144"/>
    <mergeCell ref="G143:J143"/>
    <mergeCell ref="K143:K144"/>
    <mergeCell ref="S141:V141"/>
    <mergeCell ref="W141:W142"/>
    <mergeCell ref="G142:J142"/>
    <mergeCell ref="S142:V142"/>
    <mergeCell ref="S143:V143"/>
    <mergeCell ref="W143:W144"/>
    <mergeCell ref="G144:J144"/>
    <mergeCell ref="S144:V144"/>
    <mergeCell ref="E145:E148"/>
    <mergeCell ref="G145:J145"/>
    <mergeCell ref="K145:K146"/>
    <mergeCell ref="Q145:Q148"/>
    <mergeCell ref="G147:J147"/>
    <mergeCell ref="K147:K148"/>
    <mergeCell ref="S145:V145"/>
    <mergeCell ref="W145:W146"/>
    <mergeCell ref="G146:J146"/>
    <mergeCell ref="S146:V146"/>
    <mergeCell ref="S147:V147"/>
    <mergeCell ref="W147:W148"/>
    <mergeCell ref="G148:J148"/>
    <mergeCell ref="S148:V148"/>
    <mergeCell ref="E149:E152"/>
    <mergeCell ref="G149:J149"/>
    <mergeCell ref="K149:K150"/>
    <mergeCell ref="Q149:Q152"/>
    <mergeCell ref="G151:J151"/>
    <mergeCell ref="K151:K152"/>
    <mergeCell ref="S149:V149"/>
    <mergeCell ref="W149:W150"/>
    <mergeCell ref="G150:J150"/>
    <mergeCell ref="S150:V150"/>
    <mergeCell ref="S151:V151"/>
    <mergeCell ref="W151:W152"/>
    <mergeCell ref="G152:J152"/>
    <mergeCell ref="S152:V152"/>
    <mergeCell ref="E153:E156"/>
    <mergeCell ref="G153:J153"/>
    <mergeCell ref="K153:K154"/>
    <mergeCell ref="Q153:Q156"/>
    <mergeCell ref="G155:J155"/>
    <mergeCell ref="K155:K156"/>
    <mergeCell ref="S153:V153"/>
    <mergeCell ref="W153:W154"/>
    <mergeCell ref="G154:J154"/>
    <mergeCell ref="S154:V154"/>
    <mergeCell ref="S155:V155"/>
    <mergeCell ref="W155:W156"/>
    <mergeCell ref="G156:J156"/>
    <mergeCell ref="S156:V156"/>
    <mergeCell ref="E157:E160"/>
    <mergeCell ref="G157:J157"/>
    <mergeCell ref="K157:K158"/>
    <mergeCell ref="Q157:Q160"/>
    <mergeCell ref="G159:J159"/>
    <mergeCell ref="K159:K160"/>
    <mergeCell ref="S157:V157"/>
    <mergeCell ref="W157:W158"/>
    <mergeCell ref="G158:J158"/>
    <mergeCell ref="S158:V158"/>
    <mergeCell ref="S159:V159"/>
    <mergeCell ref="W159:W160"/>
    <mergeCell ref="G160:J160"/>
    <mergeCell ref="S160:V160"/>
    <mergeCell ref="E161:E164"/>
    <mergeCell ref="G161:J161"/>
    <mergeCell ref="K161:K162"/>
    <mergeCell ref="Q161:Q164"/>
    <mergeCell ref="G163:J163"/>
    <mergeCell ref="K163:K164"/>
    <mergeCell ref="S161:V161"/>
    <mergeCell ref="W161:W162"/>
    <mergeCell ref="G162:J162"/>
    <mergeCell ref="S162:V162"/>
    <mergeCell ref="S163:V163"/>
    <mergeCell ref="W163:W164"/>
    <mergeCell ref="G164:J164"/>
    <mergeCell ref="S164:V164"/>
    <mergeCell ref="E165:E168"/>
    <mergeCell ref="G165:J165"/>
    <mergeCell ref="K165:K166"/>
    <mergeCell ref="Q165:Q168"/>
    <mergeCell ref="G167:J167"/>
    <mergeCell ref="K167:K168"/>
    <mergeCell ref="S165:V165"/>
    <mergeCell ref="W165:W166"/>
    <mergeCell ref="G166:J166"/>
    <mergeCell ref="S166:V166"/>
    <mergeCell ref="S167:V167"/>
    <mergeCell ref="W167:W168"/>
    <mergeCell ref="G168:J168"/>
    <mergeCell ref="S168:V168"/>
    <mergeCell ref="E169:E172"/>
    <mergeCell ref="G169:J169"/>
    <mergeCell ref="K169:K170"/>
    <mergeCell ref="Q169:Q172"/>
    <mergeCell ref="G171:J171"/>
    <mergeCell ref="K171:K172"/>
    <mergeCell ref="S169:V169"/>
    <mergeCell ref="W169:W170"/>
    <mergeCell ref="G170:J170"/>
    <mergeCell ref="S170:V170"/>
    <mergeCell ref="S171:V171"/>
    <mergeCell ref="W171:W172"/>
    <mergeCell ref="G172:J172"/>
    <mergeCell ref="S172:V172"/>
    <mergeCell ref="E173:E176"/>
    <mergeCell ref="G173:J173"/>
    <mergeCell ref="K173:K174"/>
    <mergeCell ref="Q173:Q176"/>
    <mergeCell ref="G175:J175"/>
    <mergeCell ref="K175:K176"/>
    <mergeCell ref="S173:V173"/>
    <mergeCell ref="W173:W174"/>
    <mergeCell ref="G174:J174"/>
    <mergeCell ref="S174:V174"/>
    <mergeCell ref="S175:V175"/>
    <mergeCell ref="W175:W176"/>
    <mergeCell ref="G176:J176"/>
    <mergeCell ref="S176:V176"/>
    <mergeCell ref="E177:E180"/>
    <mergeCell ref="G177:J177"/>
    <mergeCell ref="K177:K178"/>
    <mergeCell ref="Q177:Q180"/>
    <mergeCell ref="G179:J179"/>
    <mergeCell ref="K179:K180"/>
    <mergeCell ref="S177:V177"/>
    <mergeCell ref="W177:W178"/>
    <mergeCell ref="G178:J178"/>
    <mergeCell ref="S178:V178"/>
    <mergeCell ref="S179:V179"/>
    <mergeCell ref="W179:W180"/>
    <mergeCell ref="G180:J180"/>
    <mergeCell ref="S180:V180"/>
    <mergeCell ref="E181:E184"/>
    <mergeCell ref="G181:J181"/>
    <mergeCell ref="K181:K182"/>
    <mergeCell ref="Q181:Q184"/>
    <mergeCell ref="G183:J183"/>
    <mergeCell ref="K183:K184"/>
    <mergeCell ref="S181:V181"/>
    <mergeCell ref="W181:W182"/>
    <mergeCell ref="G182:J182"/>
    <mergeCell ref="S182:V182"/>
    <mergeCell ref="S183:V183"/>
    <mergeCell ref="W183:W184"/>
    <mergeCell ref="G184:J184"/>
    <mergeCell ref="S184:V184"/>
    <mergeCell ref="E185:E188"/>
    <mergeCell ref="G185:J185"/>
    <mergeCell ref="K185:K186"/>
    <mergeCell ref="Q185:Q188"/>
    <mergeCell ref="G187:J187"/>
    <mergeCell ref="K187:K188"/>
    <mergeCell ref="S185:V185"/>
    <mergeCell ref="W185:W186"/>
    <mergeCell ref="G186:J186"/>
    <mergeCell ref="S186:V186"/>
    <mergeCell ref="S187:V187"/>
    <mergeCell ref="W187:W188"/>
    <mergeCell ref="G188:J188"/>
    <mergeCell ref="S188:V188"/>
    <mergeCell ref="E189:E192"/>
    <mergeCell ref="G189:J189"/>
    <mergeCell ref="K189:K190"/>
    <mergeCell ref="Q189:Q192"/>
    <mergeCell ref="G191:J191"/>
    <mergeCell ref="K191:K192"/>
    <mergeCell ref="S189:V189"/>
    <mergeCell ref="W189:W190"/>
    <mergeCell ref="G190:J190"/>
    <mergeCell ref="S190:V190"/>
    <mergeCell ref="S191:V191"/>
    <mergeCell ref="W191:W192"/>
    <mergeCell ref="G192:J192"/>
    <mergeCell ref="S192:V192"/>
    <mergeCell ref="E193:E196"/>
    <mergeCell ref="G193:J193"/>
    <mergeCell ref="K193:K194"/>
    <mergeCell ref="Q193:Q196"/>
    <mergeCell ref="G195:J195"/>
    <mergeCell ref="K195:K196"/>
    <mergeCell ref="S193:V193"/>
    <mergeCell ref="W193:W194"/>
    <mergeCell ref="G194:J194"/>
    <mergeCell ref="S194:V194"/>
    <mergeCell ref="S195:V195"/>
    <mergeCell ref="W195:W196"/>
    <mergeCell ref="G196:J196"/>
    <mergeCell ref="S196:V196"/>
    <mergeCell ref="E197:E200"/>
    <mergeCell ref="G197:J197"/>
    <mergeCell ref="K197:K198"/>
    <mergeCell ref="Q197:Q200"/>
    <mergeCell ref="G199:J199"/>
    <mergeCell ref="K199:K200"/>
    <mergeCell ref="S197:V197"/>
    <mergeCell ref="W197:W198"/>
    <mergeCell ref="G198:J198"/>
    <mergeCell ref="S198:V198"/>
    <mergeCell ref="S199:V199"/>
    <mergeCell ref="W199:W200"/>
    <mergeCell ref="G200:J200"/>
    <mergeCell ref="S200:V200"/>
    <mergeCell ref="E201:E204"/>
    <mergeCell ref="G201:J201"/>
    <mergeCell ref="K201:K202"/>
    <mergeCell ref="Q201:Q204"/>
    <mergeCell ref="G203:J203"/>
    <mergeCell ref="K203:K204"/>
    <mergeCell ref="S201:V201"/>
    <mergeCell ref="W201:W202"/>
    <mergeCell ref="G202:J202"/>
    <mergeCell ref="S202:V202"/>
    <mergeCell ref="S203:V203"/>
    <mergeCell ref="W203:W204"/>
    <mergeCell ref="G204:J204"/>
    <mergeCell ref="S204:V204"/>
    <mergeCell ref="E205:E208"/>
    <mergeCell ref="G205:J205"/>
    <mergeCell ref="K205:K206"/>
    <mergeCell ref="Q205:Q208"/>
    <mergeCell ref="G207:J207"/>
    <mergeCell ref="K207:K208"/>
    <mergeCell ref="S205:V205"/>
    <mergeCell ref="W205:W206"/>
    <mergeCell ref="G206:J206"/>
    <mergeCell ref="S206:V206"/>
    <mergeCell ref="S207:V207"/>
    <mergeCell ref="W207:W208"/>
    <mergeCell ref="G208:J208"/>
    <mergeCell ref="S208:V208"/>
    <mergeCell ref="E209:E212"/>
    <mergeCell ref="G209:J209"/>
    <mergeCell ref="K209:K210"/>
    <mergeCell ref="Q209:Q212"/>
    <mergeCell ref="G211:J211"/>
    <mergeCell ref="K211:K212"/>
    <mergeCell ref="S209:V209"/>
    <mergeCell ref="W209:W210"/>
    <mergeCell ref="G210:J210"/>
    <mergeCell ref="S210:V210"/>
    <mergeCell ref="S211:V211"/>
    <mergeCell ref="W211:W212"/>
    <mergeCell ref="G212:J212"/>
    <mergeCell ref="S212:V212"/>
    <mergeCell ref="E213:E216"/>
    <mergeCell ref="G213:J213"/>
    <mergeCell ref="K213:K214"/>
    <mergeCell ref="Q213:Q216"/>
    <mergeCell ref="G215:J215"/>
    <mergeCell ref="K215:K216"/>
    <mergeCell ref="S213:V213"/>
    <mergeCell ref="W213:W214"/>
    <mergeCell ref="G214:J214"/>
    <mergeCell ref="S214:V214"/>
    <mergeCell ref="S215:V215"/>
    <mergeCell ref="W215:W216"/>
    <mergeCell ref="G216:J216"/>
    <mergeCell ref="S216:V216"/>
    <mergeCell ref="E217:E220"/>
    <mergeCell ref="G217:J217"/>
    <mergeCell ref="K217:K218"/>
    <mergeCell ref="Q217:Q220"/>
    <mergeCell ref="G219:J219"/>
    <mergeCell ref="K219:K220"/>
    <mergeCell ref="S217:V217"/>
    <mergeCell ref="W217:W218"/>
    <mergeCell ref="G218:J218"/>
    <mergeCell ref="S218:V218"/>
    <mergeCell ref="S219:V219"/>
    <mergeCell ref="W219:W220"/>
    <mergeCell ref="G220:J220"/>
    <mergeCell ref="S220:V220"/>
    <mergeCell ref="E221:E224"/>
    <mergeCell ref="G221:J221"/>
    <mergeCell ref="K221:K222"/>
    <mergeCell ref="Q221:Q224"/>
    <mergeCell ref="G223:J223"/>
    <mergeCell ref="K223:K224"/>
    <mergeCell ref="S221:V221"/>
    <mergeCell ref="W221:W222"/>
    <mergeCell ref="G222:J222"/>
    <mergeCell ref="S222:V222"/>
    <mergeCell ref="S223:V223"/>
    <mergeCell ref="W223:W224"/>
    <mergeCell ref="G224:J224"/>
    <mergeCell ref="S224:V224"/>
    <mergeCell ref="E225:E228"/>
    <mergeCell ref="G225:J225"/>
    <mergeCell ref="K225:K226"/>
    <mergeCell ref="Q225:Q228"/>
    <mergeCell ref="G227:J227"/>
    <mergeCell ref="K227:K228"/>
    <mergeCell ref="S225:V225"/>
    <mergeCell ref="W225:W226"/>
    <mergeCell ref="G226:J226"/>
    <mergeCell ref="S226:V226"/>
    <mergeCell ref="S227:V227"/>
    <mergeCell ref="W227:W228"/>
    <mergeCell ref="G228:J228"/>
    <mergeCell ref="S228:V228"/>
    <mergeCell ref="E229:E232"/>
    <mergeCell ref="G229:J229"/>
    <mergeCell ref="K229:K230"/>
    <mergeCell ref="Q229:Q232"/>
    <mergeCell ref="G231:J231"/>
    <mergeCell ref="K231:K232"/>
    <mergeCell ref="S229:V229"/>
    <mergeCell ref="W229:W230"/>
    <mergeCell ref="G230:J230"/>
    <mergeCell ref="S230:V230"/>
    <mergeCell ref="S231:V231"/>
    <mergeCell ref="W231:W232"/>
    <mergeCell ref="G232:J232"/>
    <mergeCell ref="S232:V232"/>
    <mergeCell ref="E233:E236"/>
    <mergeCell ref="G233:J233"/>
    <mergeCell ref="K233:K234"/>
    <mergeCell ref="Q233:Q236"/>
    <mergeCell ref="G235:J235"/>
    <mergeCell ref="K235:K236"/>
    <mergeCell ref="S233:V233"/>
    <mergeCell ref="W233:W234"/>
    <mergeCell ref="G234:J234"/>
    <mergeCell ref="S234:V234"/>
    <mergeCell ref="S235:V235"/>
    <mergeCell ref="W235:W236"/>
    <mergeCell ref="G236:J236"/>
    <mergeCell ref="S236:V236"/>
    <mergeCell ref="E237:E240"/>
    <mergeCell ref="G237:J237"/>
    <mergeCell ref="K237:K238"/>
    <mergeCell ref="Q237:Q240"/>
    <mergeCell ref="G239:J239"/>
    <mergeCell ref="K239:K240"/>
    <mergeCell ref="S237:V237"/>
    <mergeCell ref="W237:W238"/>
    <mergeCell ref="G238:J238"/>
    <mergeCell ref="S238:V238"/>
    <mergeCell ref="S239:V239"/>
    <mergeCell ref="W239:W240"/>
    <mergeCell ref="G240:J240"/>
    <mergeCell ref="S240:V240"/>
    <mergeCell ref="E241:E244"/>
    <mergeCell ref="G241:J241"/>
    <mergeCell ref="K241:K242"/>
    <mergeCell ref="Q241:Q244"/>
    <mergeCell ref="G243:J243"/>
    <mergeCell ref="K243:K244"/>
    <mergeCell ref="S241:V241"/>
    <mergeCell ref="W241:W242"/>
    <mergeCell ref="G242:J242"/>
    <mergeCell ref="S242:V242"/>
    <mergeCell ref="S243:V243"/>
    <mergeCell ref="W243:W244"/>
    <mergeCell ref="G244:J244"/>
    <mergeCell ref="S244:V244"/>
    <mergeCell ref="E245:E248"/>
    <mergeCell ref="G245:J245"/>
    <mergeCell ref="K245:K246"/>
    <mergeCell ref="Q245:Q248"/>
    <mergeCell ref="G247:J247"/>
    <mergeCell ref="K247:K248"/>
    <mergeCell ref="S245:V245"/>
    <mergeCell ref="W245:W246"/>
    <mergeCell ref="G246:J246"/>
    <mergeCell ref="S246:V246"/>
    <mergeCell ref="S247:V247"/>
    <mergeCell ref="W247:W248"/>
    <mergeCell ref="G248:J248"/>
    <mergeCell ref="S248:V248"/>
    <mergeCell ref="E249:E252"/>
    <mergeCell ref="G249:J249"/>
    <mergeCell ref="K249:K250"/>
    <mergeCell ref="Q249:Q252"/>
    <mergeCell ref="G251:J251"/>
    <mergeCell ref="K251:K252"/>
    <mergeCell ref="S249:V249"/>
    <mergeCell ref="W249:W250"/>
    <mergeCell ref="G250:J250"/>
    <mergeCell ref="S250:V250"/>
    <mergeCell ref="S251:V251"/>
    <mergeCell ref="W251:W252"/>
    <mergeCell ref="G252:J252"/>
    <mergeCell ref="S252:V252"/>
    <mergeCell ref="E253:E256"/>
    <mergeCell ref="G253:J253"/>
    <mergeCell ref="K253:K254"/>
    <mergeCell ref="Q253:Q256"/>
    <mergeCell ref="G255:J255"/>
    <mergeCell ref="K255:K256"/>
    <mergeCell ref="S253:V253"/>
    <mergeCell ref="W253:W254"/>
    <mergeCell ref="G254:J254"/>
    <mergeCell ref="S254:V254"/>
    <mergeCell ref="S255:V255"/>
    <mergeCell ref="W255:W256"/>
    <mergeCell ref="G256:J256"/>
    <mergeCell ref="S256:V256"/>
    <mergeCell ref="E257:E260"/>
    <mergeCell ref="G257:J257"/>
    <mergeCell ref="K257:K258"/>
    <mergeCell ref="Q257:Q260"/>
    <mergeCell ref="G259:J259"/>
    <mergeCell ref="K259:K260"/>
    <mergeCell ref="S257:V257"/>
    <mergeCell ref="W257:W258"/>
    <mergeCell ref="G258:J258"/>
    <mergeCell ref="S258:V258"/>
    <mergeCell ref="S259:V259"/>
    <mergeCell ref="W259:W260"/>
    <mergeCell ref="G260:J260"/>
    <mergeCell ref="S260:V260"/>
    <mergeCell ref="E261:E264"/>
    <mergeCell ref="G261:J261"/>
    <mergeCell ref="K261:K262"/>
    <mergeCell ref="Q261:Q264"/>
    <mergeCell ref="G263:J263"/>
    <mergeCell ref="K263:K264"/>
    <mergeCell ref="S261:V261"/>
    <mergeCell ref="W261:W262"/>
    <mergeCell ref="G262:J262"/>
    <mergeCell ref="S262:V262"/>
    <mergeCell ref="S263:V263"/>
    <mergeCell ref="W263:W264"/>
    <mergeCell ref="G264:J264"/>
    <mergeCell ref="S264:V264"/>
    <mergeCell ref="E265:E268"/>
    <mergeCell ref="G265:J265"/>
    <mergeCell ref="K265:K266"/>
    <mergeCell ref="Q265:Q268"/>
    <mergeCell ref="G267:J267"/>
    <mergeCell ref="K267:K268"/>
    <mergeCell ref="S265:V265"/>
    <mergeCell ref="W265:W266"/>
    <mergeCell ref="G266:J266"/>
    <mergeCell ref="S266:V266"/>
    <mergeCell ref="S267:V267"/>
    <mergeCell ref="W267:W268"/>
    <mergeCell ref="G268:J268"/>
    <mergeCell ref="S268:V268"/>
    <mergeCell ref="E269:E272"/>
    <mergeCell ref="G269:J269"/>
    <mergeCell ref="K269:K270"/>
    <mergeCell ref="Q269:Q272"/>
    <mergeCell ref="G271:J271"/>
    <mergeCell ref="K271:K272"/>
    <mergeCell ref="S269:V269"/>
    <mergeCell ref="W269:W270"/>
    <mergeCell ref="G270:J270"/>
    <mergeCell ref="S270:V270"/>
    <mergeCell ref="S271:V271"/>
    <mergeCell ref="W271:W272"/>
    <mergeCell ref="G272:J272"/>
    <mergeCell ref="S272:V272"/>
    <mergeCell ref="E273:E276"/>
    <mergeCell ref="G273:J273"/>
    <mergeCell ref="K273:K274"/>
    <mergeCell ref="Q273:Q276"/>
    <mergeCell ref="G275:J275"/>
    <mergeCell ref="K275:K276"/>
    <mergeCell ref="S273:V273"/>
    <mergeCell ref="W273:W274"/>
    <mergeCell ref="G274:J274"/>
    <mergeCell ref="S274:V274"/>
    <mergeCell ref="S275:V275"/>
    <mergeCell ref="W275:W276"/>
    <mergeCell ref="G276:J276"/>
    <mergeCell ref="S276:V276"/>
    <mergeCell ref="E277:E280"/>
    <mergeCell ref="G277:J277"/>
    <mergeCell ref="K277:K278"/>
    <mergeCell ref="Q277:Q280"/>
    <mergeCell ref="G279:J279"/>
    <mergeCell ref="K279:K280"/>
    <mergeCell ref="S277:V277"/>
    <mergeCell ref="W277:W278"/>
    <mergeCell ref="G278:J278"/>
    <mergeCell ref="S278:V278"/>
    <mergeCell ref="S279:V279"/>
    <mergeCell ref="W279:W280"/>
    <mergeCell ref="G280:J280"/>
    <mergeCell ref="S280:V280"/>
    <mergeCell ref="E281:E284"/>
    <mergeCell ref="G281:J281"/>
    <mergeCell ref="K281:K282"/>
    <mergeCell ref="Q281:Q284"/>
    <mergeCell ref="G283:J283"/>
    <mergeCell ref="K283:K284"/>
    <mergeCell ref="S281:V281"/>
    <mergeCell ref="W281:W282"/>
    <mergeCell ref="G282:J282"/>
    <mergeCell ref="S282:V282"/>
    <mergeCell ref="S283:V283"/>
    <mergeCell ref="W283:W284"/>
    <mergeCell ref="G284:J284"/>
    <mergeCell ref="S284:V284"/>
    <mergeCell ref="E285:E288"/>
    <mergeCell ref="G285:J285"/>
    <mergeCell ref="K285:K286"/>
    <mergeCell ref="Q285:Q288"/>
    <mergeCell ref="G287:J287"/>
    <mergeCell ref="K287:K288"/>
    <mergeCell ref="S285:V285"/>
    <mergeCell ref="W285:W286"/>
    <mergeCell ref="G286:J286"/>
    <mergeCell ref="S286:V286"/>
    <mergeCell ref="S287:V287"/>
    <mergeCell ref="W287:W288"/>
    <mergeCell ref="G288:J288"/>
    <mergeCell ref="S288:V288"/>
    <mergeCell ref="E289:E292"/>
    <mergeCell ref="G289:J289"/>
    <mergeCell ref="K289:K290"/>
    <mergeCell ref="Q289:Q292"/>
    <mergeCell ref="G291:J291"/>
    <mergeCell ref="K291:K292"/>
    <mergeCell ref="S289:V289"/>
    <mergeCell ref="W289:W290"/>
    <mergeCell ref="G290:J290"/>
    <mergeCell ref="S290:V290"/>
    <mergeCell ref="S291:V291"/>
    <mergeCell ref="W291:W292"/>
    <mergeCell ref="G292:J292"/>
    <mergeCell ref="S292:V292"/>
    <mergeCell ref="E293:E296"/>
    <mergeCell ref="G293:J293"/>
    <mergeCell ref="K293:K294"/>
    <mergeCell ref="Q293:Q296"/>
    <mergeCell ref="G295:J295"/>
    <mergeCell ref="K295:K296"/>
    <mergeCell ref="S293:V293"/>
    <mergeCell ref="W293:W294"/>
    <mergeCell ref="G294:J294"/>
    <mergeCell ref="S294:V294"/>
    <mergeCell ref="S295:V295"/>
    <mergeCell ref="W295:W296"/>
    <mergeCell ref="G296:J296"/>
    <mergeCell ref="S296:V296"/>
    <mergeCell ref="E297:E300"/>
    <mergeCell ref="G297:J297"/>
    <mergeCell ref="K297:K298"/>
    <mergeCell ref="Q297:Q300"/>
    <mergeCell ref="G299:J299"/>
    <mergeCell ref="K299:K300"/>
    <mergeCell ref="S297:V297"/>
    <mergeCell ref="W297:W298"/>
    <mergeCell ref="G298:J298"/>
    <mergeCell ref="S298:V298"/>
    <mergeCell ref="S299:V299"/>
    <mergeCell ref="W299:W300"/>
    <mergeCell ref="G300:J300"/>
    <mergeCell ref="S300:V300"/>
    <mergeCell ref="E301:E304"/>
    <mergeCell ref="G301:J301"/>
    <mergeCell ref="K301:K302"/>
    <mergeCell ref="Q301:Q304"/>
    <mergeCell ref="G303:J303"/>
    <mergeCell ref="K303:K304"/>
    <mergeCell ref="S301:V301"/>
    <mergeCell ref="W301:W302"/>
    <mergeCell ref="G302:J302"/>
    <mergeCell ref="S302:V302"/>
    <mergeCell ref="S303:V303"/>
    <mergeCell ref="W303:W304"/>
    <mergeCell ref="G304:J304"/>
    <mergeCell ref="S304:V304"/>
    <mergeCell ref="E305:E308"/>
    <mergeCell ref="G305:J305"/>
    <mergeCell ref="K305:K306"/>
    <mergeCell ref="Q305:Q308"/>
    <mergeCell ref="G307:J307"/>
    <mergeCell ref="K307:K308"/>
    <mergeCell ref="S305:V305"/>
    <mergeCell ref="W305:W306"/>
    <mergeCell ref="G306:J306"/>
    <mergeCell ref="S306:V306"/>
    <mergeCell ref="S307:V307"/>
    <mergeCell ref="W307:W308"/>
    <mergeCell ref="G308:J308"/>
    <mergeCell ref="S308:V308"/>
    <mergeCell ref="E309:E312"/>
    <mergeCell ref="G309:J309"/>
    <mergeCell ref="K309:K310"/>
    <mergeCell ref="Q309:Q312"/>
    <mergeCell ref="G311:J311"/>
    <mergeCell ref="K311:K312"/>
    <mergeCell ref="S309:V309"/>
    <mergeCell ref="W309:W310"/>
    <mergeCell ref="G310:J310"/>
    <mergeCell ref="S310:V310"/>
    <mergeCell ref="S311:V311"/>
    <mergeCell ref="W311:W312"/>
    <mergeCell ref="G312:J312"/>
    <mergeCell ref="S312:V312"/>
    <mergeCell ref="E313:E316"/>
    <mergeCell ref="G313:J313"/>
    <mergeCell ref="K313:K314"/>
    <mergeCell ref="Q313:Q316"/>
    <mergeCell ref="G315:J315"/>
    <mergeCell ref="K315:K316"/>
    <mergeCell ref="S313:V313"/>
    <mergeCell ref="W313:W314"/>
    <mergeCell ref="G314:J314"/>
    <mergeCell ref="S314:V314"/>
    <mergeCell ref="S315:V315"/>
    <mergeCell ref="W315:W316"/>
    <mergeCell ref="G316:J316"/>
    <mergeCell ref="S316:V316"/>
    <mergeCell ref="E317:E320"/>
    <mergeCell ref="G317:J317"/>
    <mergeCell ref="K317:K318"/>
    <mergeCell ref="Q317:Q320"/>
    <mergeCell ref="G319:J319"/>
    <mergeCell ref="K319:K320"/>
    <mergeCell ref="S317:V317"/>
    <mergeCell ref="W317:W318"/>
    <mergeCell ref="G318:J318"/>
    <mergeCell ref="S318:V318"/>
    <mergeCell ref="S319:V319"/>
    <mergeCell ref="W319:W320"/>
    <mergeCell ref="G320:J320"/>
    <mergeCell ref="S320:V320"/>
    <mergeCell ref="E321:E324"/>
    <mergeCell ref="G321:J321"/>
    <mergeCell ref="K321:K322"/>
    <mergeCell ref="Q321:Q324"/>
    <mergeCell ref="G323:J323"/>
    <mergeCell ref="K323:K324"/>
    <mergeCell ref="S321:V321"/>
    <mergeCell ref="W321:W322"/>
    <mergeCell ref="G322:J322"/>
    <mergeCell ref="S322:V322"/>
    <mergeCell ref="S323:V323"/>
    <mergeCell ref="W323:W324"/>
    <mergeCell ref="G324:J324"/>
    <mergeCell ref="S324:V324"/>
    <mergeCell ref="E325:E328"/>
    <mergeCell ref="G325:J325"/>
    <mergeCell ref="K325:K326"/>
    <mergeCell ref="Q325:Q328"/>
    <mergeCell ref="G327:J327"/>
    <mergeCell ref="K327:K328"/>
    <mergeCell ref="S325:V325"/>
    <mergeCell ref="W325:W326"/>
    <mergeCell ref="G326:J326"/>
    <mergeCell ref="S326:V326"/>
    <mergeCell ref="S327:V327"/>
    <mergeCell ref="W327:W328"/>
    <mergeCell ref="G328:J328"/>
    <mergeCell ref="S328:V328"/>
    <mergeCell ref="E329:E332"/>
    <mergeCell ref="G329:J329"/>
    <mergeCell ref="K329:K330"/>
    <mergeCell ref="Q329:Q332"/>
    <mergeCell ref="G331:J331"/>
    <mergeCell ref="K331:K332"/>
    <mergeCell ref="S329:V329"/>
    <mergeCell ref="W329:W330"/>
    <mergeCell ref="G330:J330"/>
    <mergeCell ref="S330:V330"/>
    <mergeCell ref="S331:V331"/>
    <mergeCell ref="W331:W332"/>
    <mergeCell ref="G332:J332"/>
    <mergeCell ref="S332:V332"/>
    <mergeCell ref="E333:E336"/>
    <mergeCell ref="G333:J333"/>
    <mergeCell ref="K333:K334"/>
    <mergeCell ref="Q333:Q336"/>
    <mergeCell ref="G335:J335"/>
    <mergeCell ref="K335:K336"/>
    <mergeCell ref="S333:V333"/>
    <mergeCell ref="W333:W334"/>
    <mergeCell ref="G334:J334"/>
    <mergeCell ref="S334:V334"/>
    <mergeCell ref="S335:V335"/>
    <mergeCell ref="W335:W336"/>
    <mergeCell ref="G336:J336"/>
    <mergeCell ref="S336:V336"/>
    <mergeCell ref="E337:E340"/>
    <mergeCell ref="G337:J337"/>
    <mergeCell ref="K337:K338"/>
    <mergeCell ref="Q337:Q340"/>
    <mergeCell ref="G339:J339"/>
    <mergeCell ref="K339:K340"/>
    <mergeCell ref="S337:V337"/>
    <mergeCell ref="W337:W338"/>
    <mergeCell ref="G338:J338"/>
    <mergeCell ref="S338:V338"/>
    <mergeCell ref="S339:V339"/>
    <mergeCell ref="W339:W340"/>
    <mergeCell ref="G340:J340"/>
    <mergeCell ref="S340:V340"/>
    <mergeCell ref="E341:E344"/>
    <mergeCell ref="G341:J341"/>
    <mergeCell ref="K341:K342"/>
    <mergeCell ref="Q341:Q344"/>
    <mergeCell ref="G343:J343"/>
    <mergeCell ref="K343:K344"/>
    <mergeCell ref="S341:V341"/>
    <mergeCell ref="W341:W342"/>
    <mergeCell ref="G342:J342"/>
    <mergeCell ref="S342:V342"/>
    <mergeCell ref="S343:V343"/>
    <mergeCell ref="W343:W344"/>
    <mergeCell ref="G344:J344"/>
    <mergeCell ref="S344:V344"/>
    <mergeCell ref="E345:E348"/>
    <mergeCell ref="G345:J345"/>
    <mergeCell ref="K345:K346"/>
    <mergeCell ref="Q345:Q348"/>
    <mergeCell ref="G347:J347"/>
    <mergeCell ref="K347:K348"/>
    <mergeCell ref="S345:V345"/>
    <mergeCell ref="W345:W346"/>
    <mergeCell ref="G346:J346"/>
    <mergeCell ref="S346:V346"/>
    <mergeCell ref="S347:V347"/>
    <mergeCell ref="W347:W348"/>
    <mergeCell ref="G348:J348"/>
    <mergeCell ref="S348:V348"/>
    <mergeCell ref="E349:E352"/>
    <mergeCell ref="G349:J349"/>
    <mergeCell ref="K349:K350"/>
    <mergeCell ref="Q349:Q352"/>
    <mergeCell ref="G351:J351"/>
    <mergeCell ref="K351:K352"/>
    <mergeCell ref="S349:V349"/>
    <mergeCell ref="W349:W350"/>
    <mergeCell ref="G350:J350"/>
    <mergeCell ref="S350:V350"/>
    <mergeCell ref="S351:V351"/>
    <mergeCell ref="W351:W352"/>
    <mergeCell ref="G352:J352"/>
    <mergeCell ref="S352:V352"/>
    <mergeCell ref="E353:E356"/>
    <mergeCell ref="G353:J353"/>
    <mergeCell ref="K353:K354"/>
    <mergeCell ref="Q353:Q356"/>
    <mergeCell ref="G355:J355"/>
    <mergeCell ref="K355:K356"/>
    <mergeCell ref="S353:V353"/>
    <mergeCell ref="W353:W354"/>
    <mergeCell ref="G354:J354"/>
    <mergeCell ref="S354:V354"/>
    <mergeCell ref="S355:V355"/>
    <mergeCell ref="W355:W356"/>
    <mergeCell ref="G356:J356"/>
    <mergeCell ref="S356:V356"/>
    <mergeCell ref="E357:E360"/>
    <mergeCell ref="G357:J357"/>
    <mergeCell ref="K357:K358"/>
    <mergeCell ref="Q357:Q360"/>
    <mergeCell ref="G359:J359"/>
    <mergeCell ref="K359:K360"/>
    <mergeCell ref="S357:V357"/>
    <mergeCell ref="W357:W358"/>
    <mergeCell ref="G358:J358"/>
    <mergeCell ref="S358:V358"/>
    <mergeCell ref="S359:V359"/>
    <mergeCell ref="W359:W360"/>
    <mergeCell ref="G360:J360"/>
    <mergeCell ref="S360:V360"/>
    <mergeCell ref="E361:E364"/>
    <mergeCell ref="G361:J361"/>
    <mergeCell ref="K361:K362"/>
    <mergeCell ref="Q361:Q364"/>
    <mergeCell ref="G363:J363"/>
    <mergeCell ref="K363:K364"/>
    <mergeCell ref="S361:V361"/>
    <mergeCell ref="W361:W362"/>
    <mergeCell ref="G362:J362"/>
    <mergeCell ref="S362:V362"/>
    <mergeCell ref="S363:V363"/>
    <mergeCell ref="W363:W364"/>
    <mergeCell ref="G364:J364"/>
    <mergeCell ref="S364:V364"/>
    <mergeCell ref="E365:E368"/>
    <mergeCell ref="G365:J365"/>
    <mergeCell ref="K365:K366"/>
    <mergeCell ref="Q365:Q368"/>
    <mergeCell ref="G367:J367"/>
    <mergeCell ref="K367:K368"/>
    <mergeCell ref="S365:V365"/>
    <mergeCell ref="W365:W366"/>
    <mergeCell ref="G366:J366"/>
    <mergeCell ref="S366:V366"/>
    <mergeCell ref="S367:V367"/>
    <mergeCell ref="W367:W368"/>
    <mergeCell ref="G368:J368"/>
    <mergeCell ref="S368:V368"/>
    <mergeCell ref="E369:E372"/>
    <mergeCell ref="G369:J369"/>
    <mergeCell ref="K369:K370"/>
    <mergeCell ref="Q369:Q372"/>
    <mergeCell ref="G371:J371"/>
    <mergeCell ref="K371:K372"/>
    <mergeCell ref="S369:V369"/>
    <mergeCell ref="W369:W370"/>
    <mergeCell ref="G370:J370"/>
    <mergeCell ref="S370:V370"/>
    <mergeCell ref="S371:V371"/>
    <mergeCell ref="W371:W372"/>
    <mergeCell ref="G372:J372"/>
    <mergeCell ref="S372:V372"/>
    <mergeCell ref="G388:J388"/>
    <mergeCell ref="S388:V388"/>
    <mergeCell ref="E373:E376"/>
    <mergeCell ref="G373:J373"/>
    <mergeCell ref="K373:K374"/>
    <mergeCell ref="Q373:Q376"/>
    <mergeCell ref="G375:J375"/>
    <mergeCell ref="K375:K376"/>
    <mergeCell ref="S373:V373"/>
    <mergeCell ref="W373:W374"/>
    <mergeCell ref="G374:J374"/>
    <mergeCell ref="S374:V374"/>
    <mergeCell ref="S375:V375"/>
    <mergeCell ref="W375:W376"/>
    <mergeCell ref="G376:J376"/>
    <mergeCell ref="S376:V376"/>
    <mergeCell ref="E377:E380"/>
    <mergeCell ref="G377:J377"/>
    <mergeCell ref="K377:K378"/>
    <mergeCell ref="Q377:Q380"/>
    <mergeCell ref="G379:J379"/>
    <mergeCell ref="K379:K380"/>
    <mergeCell ref="S377:V377"/>
    <mergeCell ref="W377:W378"/>
    <mergeCell ref="G378:J378"/>
    <mergeCell ref="S378:V378"/>
    <mergeCell ref="S379:V379"/>
    <mergeCell ref="W379:W380"/>
    <mergeCell ref="G380:J380"/>
    <mergeCell ref="S380:V380"/>
    <mergeCell ref="G394:J394"/>
    <mergeCell ref="S394:V394"/>
    <mergeCell ref="S395:V395"/>
    <mergeCell ref="W395:W396"/>
    <mergeCell ref="G396:J396"/>
    <mergeCell ref="S396:V396"/>
    <mergeCell ref="E381:E384"/>
    <mergeCell ref="G381:J381"/>
    <mergeCell ref="K381:K382"/>
    <mergeCell ref="Q381:Q384"/>
    <mergeCell ref="G383:J383"/>
    <mergeCell ref="K383:K384"/>
    <mergeCell ref="S381:V381"/>
    <mergeCell ref="W381:W382"/>
    <mergeCell ref="G382:J382"/>
    <mergeCell ref="S382:V382"/>
    <mergeCell ref="S383:V383"/>
    <mergeCell ref="W383:W384"/>
    <mergeCell ref="G384:J384"/>
    <mergeCell ref="S384:V384"/>
    <mergeCell ref="E385:E388"/>
    <mergeCell ref="G385:J385"/>
    <mergeCell ref="K385:K386"/>
    <mergeCell ref="Q385:Q388"/>
    <mergeCell ref="G387:J387"/>
    <mergeCell ref="K387:K388"/>
    <mergeCell ref="S385:V385"/>
    <mergeCell ref="W385:W386"/>
    <mergeCell ref="G386:J386"/>
    <mergeCell ref="S386:V386"/>
    <mergeCell ref="S387:V387"/>
    <mergeCell ref="W387:W388"/>
    <mergeCell ref="G403:J403"/>
    <mergeCell ref="K403:K404"/>
    <mergeCell ref="S401:V401"/>
    <mergeCell ref="W401:W402"/>
    <mergeCell ref="G402:J402"/>
    <mergeCell ref="S402:V402"/>
    <mergeCell ref="S403:V403"/>
    <mergeCell ref="W403:W404"/>
    <mergeCell ref="G404:J404"/>
    <mergeCell ref="S404:V404"/>
    <mergeCell ref="E389:E392"/>
    <mergeCell ref="G389:J389"/>
    <mergeCell ref="K389:K390"/>
    <mergeCell ref="Q389:Q392"/>
    <mergeCell ref="G391:J391"/>
    <mergeCell ref="K391:K392"/>
    <mergeCell ref="S389:V389"/>
    <mergeCell ref="W389:W390"/>
    <mergeCell ref="G390:J390"/>
    <mergeCell ref="S390:V390"/>
    <mergeCell ref="S391:V391"/>
    <mergeCell ref="W391:W392"/>
    <mergeCell ref="G392:J392"/>
    <mergeCell ref="S392:V392"/>
    <mergeCell ref="E393:E396"/>
    <mergeCell ref="G393:J393"/>
    <mergeCell ref="K393:K394"/>
    <mergeCell ref="Q393:Q396"/>
    <mergeCell ref="G395:J395"/>
    <mergeCell ref="K395:K396"/>
    <mergeCell ref="S393:V393"/>
    <mergeCell ref="W393:W394"/>
    <mergeCell ref="E405:E408"/>
    <mergeCell ref="G405:J405"/>
    <mergeCell ref="K405:K406"/>
    <mergeCell ref="Q405:Q408"/>
    <mergeCell ref="G407:J407"/>
    <mergeCell ref="K407:K408"/>
    <mergeCell ref="S405:V405"/>
    <mergeCell ref="W405:W406"/>
    <mergeCell ref="G406:J406"/>
    <mergeCell ref="S406:V406"/>
    <mergeCell ref="S407:V407"/>
    <mergeCell ref="W407:W408"/>
    <mergeCell ref="G408:J408"/>
    <mergeCell ref="S408:V408"/>
    <mergeCell ref="E397:E400"/>
    <mergeCell ref="G397:J397"/>
    <mergeCell ref="K397:K398"/>
    <mergeCell ref="Q397:Q400"/>
    <mergeCell ref="G399:J399"/>
    <mergeCell ref="K399:K400"/>
    <mergeCell ref="S397:V397"/>
    <mergeCell ref="W397:W398"/>
    <mergeCell ref="G398:J398"/>
    <mergeCell ref="S398:V398"/>
    <mergeCell ref="S399:V399"/>
    <mergeCell ref="W399:W400"/>
    <mergeCell ref="G400:J400"/>
    <mergeCell ref="S400:V400"/>
    <mergeCell ref="E401:E404"/>
    <mergeCell ref="G401:J401"/>
    <mergeCell ref="K401:K402"/>
    <mergeCell ref="Q401:Q404"/>
  </mergeCells>
  <phoneticPr fontId="1"/>
  <dataValidations count="1">
    <dataValidation type="list" allowBlank="1" showInputMessage="1" showErrorMessage="1" sqref="L9:L408">
      <formula1>$X$13:$X$15</formula1>
    </dataValidation>
  </dataValidations>
  <pageMargins left="0.59055118110236227" right="0.59055118110236227" top="0.35" bottom="0.59055118110236227" header="0" footer="0"/>
  <pageSetup paperSize="9" scale="97" orientation="portrait" r:id="rId2"/>
  <headerFooter alignWithMargins="0"/>
  <rowBreaks count="1" manualBreakCount="1">
    <brk id="56" max="2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550"/>
  <sheetViews>
    <sheetView topLeftCell="E1" zoomScaleNormal="100" zoomScaleSheetLayoutView="100" workbookViewId="0">
      <selection activeCell="G9" sqref="G9:J9"/>
    </sheetView>
  </sheetViews>
  <sheetFormatPr defaultColWidth="9" defaultRowHeight="12" x14ac:dyDescent="0.15"/>
  <cols>
    <col min="1" max="4" width="4.125" style="25" hidden="1" customWidth="1"/>
    <col min="5" max="5" width="6.125" style="25" customWidth="1"/>
    <col min="6" max="6" width="5" style="27" bestFit="1" customWidth="1"/>
    <col min="7" max="10" width="6.625" style="25" customWidth="1"/>
    <col min="11" max="11" width="6.125" style="25" customWidth="1"/>
    <col min="12" max="12" width="3" style="25" customWidth="1"/>
    <col min="13" max="16" width="4.125" style="25" hidden="1" customWidth="1"/>
    <col min="17" max="17" width="6.125" style="25" customWidth="1"/>
    <col min="18" max="18" width="5.75" style="27" bestFit="1" customWidth="1"/>
    <col min="19" max="22" width="6.625" style="25" customWidth="1"/>
    <col min="23" max="23" width="6.125" style="25" customWidth="1"/>
    <col min="24" max="24" width="9" style="25" hidden="1" customWidth="1"/>
    <col min="25" max="25" width="9" style="25"/>
    <col min="26" max="26" width="4.125" style="25" bestFit="1" customWidth="1"/>
    <col min="27" max="29" width="4.75" style="25" bestFit="1" customWidth="1"/>
    <col min="30" max="16384" width="9" style="25"/>
  </cols>
  <sheetData>
    <row r="1" spans="1:33" ht="59.25" customHeight="1" thickBot="1" x14ac:dyDescent="0.25">
      <c r="E1" s="144" t="s">
        <v>79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24" customFormat="1" ht="23.25" customHeight="1" thickBot="1" x14ac:dyDescent="0.2">
      <c r="E2" s="149" t="s">
        <v>28</v>
      </c>
      <c r="F2" s="149"/>
      <c r="G2" s="150">
        <f>データ!B2</f>
        <v>0</v>
      </c>
      <c r="H2" s="151"/>
      <c r="I2" s="151"/>
      <c r="J2" s="151"/>
      <c r="K2" s="152"/>
      <c r="L2" s="63"/>
      <c r="M2" s="64"/>
      <c r="N2" s="65"/>
      <c r="O2" s="65"/>
      <c r="P2" s="65"/>
      <c r="Q2" s="150" t="s">
        <v>1</v>
      </c>
      <c r="R2" s="152"/>
      <c r="S2" s="150">
        <f>データ!B3</f>
        <v>0</v>
      </c>
      <c r="T2" s="151"/>
      <c r="U2" s="151"/>
      <c r="V2" s="152"/>
      <c r="W2" s="66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s="24" customFormat="1" ht="15" customHeight="1" thickBot="1" x14ac:dyDescent="0.2">
      <c r="E3" s="67"/>
      <c r="F3" s="67"/>
      <c r="G3" s="67"/>
      <c r="H3" s="67"/>
      <c r="I3" s="67"/>
      <c r="J3" s="67"/>
      <c r="K3" s="63"/>
      <c r="L3" s="63"/>
      <c r="M3" s="65"/>
      <c r="N3" s="65"/>
      <c r="O3" s="65"/>
      <c r="P3" s="65"/>
      <c r="Q3" s="68"/>
      <c r="R3" s="69"/>
      <c r="S3" s="68"/>
      <c r="T3" s="68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s="24" customFormat="1" ht="23.25" customHeight="1" thickTop="1" thickBot="1" x14ac:dyDescent="0.2">
      <c r="E4" s="150" t="s">
        <v>6</v>
      </c>
      <c r="F4" s="152"/>
      <c r="G4" s="150">
        <f>データ!B4</f>
        <v>0</v>
      </c>
      <c r="H4" s="151"/>
      <c r="I4" s="152"/>
      <c r="J4" s="67"/>
      <c r="K4" s="63"/>
      <c r="L4" s="63"/>
      <c r="M4" s="65"/>
      <c r="N4" s="65"/>
      <c r="O4" s="65"/>
      <c r="P4" s="65"/>
      <c r="Q4" s="70" t="s">
        <v>7</v>
      </c>
      <c r="R4" s="71">
        <v>300</v>
      </c>
      <c r="S4" s="72" t="s">
        <v>8</v>
      </c>
      <c r="T4" s="61">
        <f>データ!D9</f>
        <v>0</v>
      </c>
      <c r="U4" s="146">
        <f>R4*T4</f>
        <v>0</v>
      </c>
      <c r="V4" s="147"/>
      <c r="W4" s="148"/>
      <c r="X4" s="65"/>
      <c r="Y4" s="65"/>
      <c r="Z4" s="73"/>
      <c r="AA4" s="73" t="s">
        <v>13</v>
      </c>
      <c r="AB4" s="73" t="s">
        <v>14</v>
      </c>
      <c r="AC4" s="73" t="s">
        <v>19</v>
      </c>
      <c r="AD4" s="65"/>
      <c r="AE4" s="65"/>
      <c r="AF4" s="65"/>
      <c r="AG4" s="65"/>
    </row>
    <row r="5" spans="1:33" s="24" customFormat="1" ht="15.75" customHeight="1" x14ac:dyDescent="0.15">
      <c r="E5" s="67"/>
      <c r="F5" s="67"/>
      <c r="G5" s="67"/>
      <c r="H5" s="67"/>
      <c r="I5" s="67"/>
      <c r="J5" s="67"/>
      <c r="K5" s="63"/>
      <c r="L5" s="63"/>
      <c r="M5" s="65"/>
      <c r="N5" s="65"/>
      <c r="O5" s="65"/>
      <c r="P5" s="65"/>
      <c r="Q5" s="74"/>
      <c r="R5" s="75"/>
      <c r="S5" s="67"/>
      <c r="T5" s="76"/>
      <c r="U5" s="77"/>
      <c r="V5" s="77"/>
      <c r="W5" s="65"/>
      <c r="X5" s="65"/>
      <c r="Y5" s="65"/>
      <c r="Z5" s="73" t="s">
        <v>46</v>
      </c>
      <c r="AA5" s="73">
        <f>$G$409/2</f>
        <v>0</v>
      </c>
      <c r="AB5" s="73">
        <f>$S$409/2</f>
        <v>0</v>
      </c>
      <c r="AC5" s="73">
        <f>SUM(AA5:AB5)</f>
        <v>0</v>
      </c>
      <c r="AD5" s="65"/>
      <c r="AE5" s="65"/>
      <c r="AF5" s="65"/>
      <c r="AG5" s="65"/>
    </row>
    <row r="6" spans="1:33" s="26" customFormat="1" ht="15.75" customHeight="1" x14ac:dyDescent="0.2">
      <c r="E6" s="78"/>
      <c r="F6" s="60" t="s">
        <v>4</v>
      </c>
      <c r="G6" s="153" t="s">
        <v>54</v>
      </c>
      <c r="H6" s="153"/>
      <c r="I6" s="79" t="s">
        <v>5</v>
      </c>
      <c r="J6" s="79"/>
      <c r="K6" s="60" t="s">
        <v>33</v>
      </c>
      <c r="L6" s="60"/>
      <c r="M6" s="78"/>
      <c r="N6" s="78"/>
      <c r="O6" s="78"/>
      <c r="P6" s="78"/>
      <c r="Q6" s="80"/>
      <c r="R6" s="60"/>
      <c r="S6" s="81"/>
      <c r="T6" s="81"/>
      <c r="U6" s="79"/>
      <c r="V6" s="60"/>
      <c r="W6" s="78"/>
      <c r="X6" s="78"/>
      <c r="Y6" s="78"/>
      <c r="Z6" s="82" t="s">
        <v>47</v>
      </c>
      <c r="AA6" s="73">
        <f>$G$409/4</f>
        <v>0</v>
      </c>
      <c r="AB6" s="73">
        <f>$S$409/4</f>
        <v>0</v>
      </c>
      <c r="AC6" s="73">
        <f>SUM(AA6:AB6)</f>
        <v>0</v>
      </c>
      <c r="AD6" s="78"/>
      <c r="AE6" s="78"/>
      <c r="AF6" s="78"/>
      <c r="AG6" s="78"/>
    </row>
    <row r="7" spans="1:33" ht="11.25" customHeight="1" thickBot="1" x14ac:dyDescent="0.2">
      <c r="E7" s="62"/>
      <c r="F7" s="83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3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21.75" customHeight="1" thickBot="1" x14ac:dyDescent="0.2">
      <c r="E8" s="91" t="s">
        <v>41</v>
      </c>
      <c r="F8" s="138" t="s">
        <v>2</v>
      </c>
      <c r="G8" s="139"/>
      <c r="H8" s="139"/>
      <c r="I8" s="139"/>
      <c r="J8" s="140"/>
      <c r="K8" s="84" t="s">
        <v>0</v>
      </c>
      <c r="L8" s="85"/>
      <c r="M8" s="62"/>
      <c r="N8" s="62"/>
      <c r="O8" s="62"/>
      <c r="P8" s="62"/>
      <c r="Q8" s="91" t="s">
        <v>41</v>
      </c>
      <c r="R8" s="138" t="s">
        <v>3</v>
      </c>
      <c r="S8" s="139"/>
      <c r="T8" s="139"/>
      <c r="U8" s="139"/>
      <c r="V8" s="140"/>
      <c r="W8" s="84" t="s">
        <v>0</v>
      </c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4.25" customHeight="1" x14ac:dyDescent="0.15">
      <c r="A9" s="25">
        <v>1</v>
      </c>
      <c r="E9" s="130">
        <v>1</v>
      </c>
      <c r="F9" s="86" t="s">
        <v>17</v>
      </c>
      <c r="G9" s="133"/>
      <c r="H9" s="134"/>
      <c r="I9" s="134"/>
      <c r="J9" s="135"/>
      <c r="K9" s="130">
        <v>1</v>
      </c>
      <c r="L9" s="85"/>
      <c r="M9" s="62">
        <v>1</v>
      </c>
      <c r="N9" s="62"/>
      <c r="O9" s="62"/>
      <c r="P9" s="62"/>
      <c r="Q9" s="130">
        <v>1</v>
      </c>
      <c r="R9" s="86" t="s">
        <v>17</v>
      </c>
      <c r="S9" s="133"/>
      <c r="T9" s="134"/>
      <c r="U9" s="134"/>
      <c r="V9" s="135"/>
      <c r="W9" s="130">
        <v>1</v>
      </c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14.25" customHeight="1" thickBot="1" x14ac:dyDescent="0.2">
      <c r="B10" s="25">
        <v>1</v>
      </c>
      <c r="E10" s="131"/>
      <c r="F10" s="87" t="s">
        <v>48</v>
      </c>
      <c r="G10" s="141"/>
      <c r="H10" s="142"/>
      <c r="I10" s="142"/>
      <c r="J10" s="143"/>
      <c r="K10" s="132"/>
      <c r="L10" s="85"/>
      <c r="M10" s="62"/>
      <c r="N10" s="62">
        <v>1</v>
      </c>
      <c r="O10" s="62"/>
      <c r="P10" s="62"/>
      <c r="Q10" s="131"/>
      <c r="R10" s="87" t="s">
        <v>48</v>
      </c>
      <c r="S10" s="141"/>
      <c r="T10" s="142"/>
      <c r="U10" s="142"/>
      <c r="V10" s="143"/>
      <c r="W10" s="13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4.25" customHeight="1" x14ac:dyDescent="0.15">
      <c r="C11" s="25">
        <v>1</v>
      </c>
      <c r="E11" s="131"/>
      <c r="F11" s="86" t="s">
        <v>17</v>
      </c>
      <c r="G11" s="133"/>
      <c r="H11" s="134"/>
      <c r="I11" s="134"/>
      <c r="J11" s="135"/>
      <c r="K11" s="130">
        <v>1</v>
      </c>
      <c r="L11" s="85"/>
      <c r="M11" s="62"/>
      <c r="N11" s="62"/>
      <c r="O11" s="62">
        <v>1</v>
      </c>
      <c r="P11" s="62"/>
      <c r="Q11" s="131"/>
      <c r="R11" s="86" t="s">
        <v>17</v>
      </c>
      <c r="S11" s="133"/>
      <c r="T11" s="134"/>
      <c r="U11" s="134"/>
      <c r="V11" s="135"/>
      <c r="W11" s="130">
        <v>1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4.25" customHeight="1" thickBot="1" x14ac:dyDescent="0.2">
      <c r="D12" s="25">
        <v>1</v>
      </c>
      <c r="E12" s="132"/>
      <c r="F12" s="87" t="s">
        <v>42</v>
      </c>
      <c r="G12" s="141"/>
      <c r="H12" s="142"/>
      <c r="I12" s="142"/>
      <c r="J12" s="143"/>
      <c r="K12" s="132"/>
      <c r="L12" s="85"/>
      <c r="M12" s="62"/>
      <c r="N12" s="62"/>
      <c r="O12" s="62"/>
      <c r="P12" s="62">
        <v>1</v>
      </c>
      <c r="Q12" s="132"/>
      <c r="R12" s="87" t="s">
        <v>42</v>
      </c>
      <c r="S12" s="141"/>
      <c r="T12" s="142"/>
      <c r="U12" s="142"/>
      <c r="V12" s="143"/>
      <c r="W12" s="13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ht="14.25" customHeight="1" x14ac:dyDescent="0.15">
      <c r="A13" s="25">
        <v>2</v>
      </c>
      <c r="E13" s="130">
        <v>2</v>
      </c>
      <c r="F13" s="86" t="s">
        <v>17</v>
      </c>
      <c r="G13" s="133"/>
      <c r="H13" s="134"/>
      <c r="I13" s="134"/>
      <c r="J13" s="135"/>
      <c r="K13" s="130">
        <v>1</v>
      </c>
      <c r="L13" s="85"/>
      <c r="M13" s="62">
        <v>2</v>
      </c>
      <c r="N13" s="62"/>
      <c r="O13" s="62"/>
      <c r="P13" s="62"/>
      <c r="Q13" s="130">
        <v>2</v>
      </c>
      <c r="R13" s="86" t="s">
        <v>17</v>
      </c>
      <c r="S13" s="133"/>
      <c r="T13" s="134"/>
      <c r="U13" s="134"/>
      <c r="V13" s="135"/>
      <c r="W13" s="130">
        <v>1</v>
      </c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ht="14.25" customHeight="1" thickBot="1" x14ac:dyDescent="0.2">
      <c r="B14" s="25">
        <v>2</v>
      </c>
      <c r="E14" s="131"/>
      <c r="F14" s="87" t="s">
        <v>48</v>
      </c>
      <c r="G14" s="141"/>
      <c r="H14" s="142"/>
      <c r="I14" s="142"/>
      <c r="J14" s="143"/>
      <c r="K14" s="132"/>
      <c r="L14" s="85"/>
      <c r="M14" s="62"/>
      <c r="N14" s="62">
        <v>2</v>
      </c>
      <c r="O14" s="62"/>
      <c r="P14" s="62"/>
      <c r="Q14" s="131"/>
      <c r="R14" s="87" t="s">
        <v>48</v>
      </c>
      <c r="S14" s="141"/>
      <c r="T14" s="142"/>
      <c r="U14" s="142"/>
      <c r="V14" s="143"/>
      <c r="W14" s="13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ht="14.25" customHeight="1" x14ac:dyDescent="0.15">
      <c r="C15" s="25">
        <v>2</v>
      </c>
      <c r="E15" s="131"/>
      <c r="F15" s="86" t="s">
        <v>17</v>
      </c>
      <c r="G15" s="133"/>
      <c r="H15" s="134"/>
      <c r="I15" s="134"/>
      <c r="J15" s="135"/>
      <c r="K15" s="130">
        <v>1</v>
      </c>
      <c r="L15" s="85"/>
      <c r="M15" s="62"/>
      <c r="N15" s="62"/>
      <c r="O15" s="62">
        <v>2</v>
      </c>
      <c r="P15" s="62"/>
      <c r="Q15" s="131"/>
      <c r="R15" s="86" t="s">
        <v>17</v>
      </c>
      <c r="S15" s="133"/>
      <c r="T15" s="134"/>
      <c r="U15" s="134"/>
      <c r="V15" s="135"/>
      <c r="W15" s="130">
        <v>1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ht="14.25" customHeight="1" thickBot="1" x14ac:dyDescent="0.2">
      <c r="D16" s="25">
        <v>2</v>
      </c>
      <c r="E16" s="132"/>
      <c r="F16" s="87" t="s">
        <v>42</v>
      </c>
      <c r="G16" s="141"/>
      <c r="H16" s="142"/>
      <c r="I16" s="142"/>
      <c r="J16" s="143"/>
      <c r="K16" s="132"/>
      <c r="L16" s="85"/>
      <c r="M16" s="62"/>
      <c r="N16" s="62"/>
      <c r="O16" s="62"/>
      <c r="P16" s="62">
        <v>2</v>
      </c>
      <c r="Q16" s="132"/>
      <c r="R16" s="87" t="s">
        <v>42</v>
      </c>
      <c r="S16" s="141"/>
      <c r="T16" s="142"/>
      <c r="U16" s="142"/>
      <c r="V16" s="143"/>
      <c r="W16" s="13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4.25" customHeight="1" x14ac:dyDescent="0.15">
      <c r="A17" s="25">
        <v>3</v>
      </c>
      <c r="E17" s="130">
        <v>3</v>
      </c>
      <c r="F17" s="86" t="s">
        <v>17</v>
      </c>
      <c r="G17" s="133"/>
      <c r="H17" s="134"/>
      <c r="I17" s="134"/>
      <c r="J17" s="135"/>
      <c r="K17" s="130">
        <v>1</v>
      </c>
      <c r="L17" s="85"/>
      <c r="M17" s="62">
        <v>3</v>
      </c>
      <c r="N17" s="62"/>
      <c r="O17" s="62"/>
      <c r="P17" s="62"/>
      <c r="Q17" s="130">
        <v>3</v>
      </c>
      <c r="R17" s="86" t="s">
        <v>17</v>
      </c>
      <c r="S17" s="133"/>
      <c r="T17" s="134"/>
      <c r="U17" s="134"/>
      <c r="V17" s="135"/>
      <c r="W17" s="130">
        <v>1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ht="14.25" customHeight="1" thickBot="1" x14ac:dyDescent="0.2">
      <c r="B18" s="25">
        <v>3</v>
      </c>
      <c r="E18" s="131"/>
      <c r="F18" s="87" t="s">
        <v>48</v>
      </c>
      <c r="G18" s="141"/>
      <c r="H18" s="142"/>
      <c r="I18" s="142"/>
      <c r="J18" s="143"/>
      <c r="K18" s="132"/>
      <c r="L18" s="85"/>
      <c r="M18" s="62"/>
      <c r="N18" s="62">
        <v>3</v>
      </c>
      <c r="O18" s="62"/>
      <c r="P18" s="62"/>
      <c r="Q18" s="131"/>
      <c r="R18" s="87" t="s">
        <v>48</v>
      </c>
      <c r="S18" s="141"/>
      <c r="T18" s="142"/>
      <c r="U18" s="142"/>
      <c r="V18" s="143"/>
      <c r="W18" s="13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ht="14.25" customHeight="1" x14ac:dyDescent="0.15">
      <c r="C19" s="25">
        <v>3</v>
      </c>
      <c r="E19" s="131"/>
      <c r="F19" s="86" t="s">
        <v>17</v>
      </c>
      <c r="G19" s="133"/>
      <c r="H19" s="134"/>
      <c r="I19" s="134"/>
      <c r="J19" s="135"/>
      <c r="K19" s="130">
        <v>1</v>
      </c>
      <c r="L19" s="85"/>
      <c r="M19" s="62"/>
      <c r="N19" s="62"/>
      <c r="O19" s="62">
        <v>3</v>
      </c>
      <c r="P19" s="62"/>
      <c r="Q19" s="131"/>
      <c r="R19" s="86" t="s">
        <v>17</v>
      </c>
      <c r="S19" s="133"/>
      <c r="T19" s="134"/>
      <c r="U19" s="134"/>
      <c r="V19" s="135"/>
      <c r="W19" s="130">
        <v>1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ht="14.25" customHeight="1" thickBot="1" x14ac:dyDescent="0.2">
      <c r="D20" s="25">
        <v>3</v>
      </c>
      <c r="E20" s="132"/>
      <c r="F20" s="87" t="s">
        <v>42</v>
      </c>
      <c r="G20" s="141"/>
      <c r="H20" s="142"/>
      <c r="I20" s="142"/>
      <c r="J20" s="143"/>
      <c r="K20" s="132"/>
      <c r="L20" s="85"/>
      <c r="M20" s="62"/>
      <c r="N20" s="62"/>
      <c r="O20" s="62"/>
      <c r="P20" s="62">
        <v>3</v>
      </c>
      <c r="Q20" s="132"/>
      <c r="R20" s="87" t="s">
        <v>42</v>
      </c>
      <c r="S20" s="141"/>
      <c r="T20" s="142"/>
      <c r="U20" s="142"/>
      <c r="V20" s="143"/>
      <c r="W20" s="13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14.25" customHeight="1" x14ac:dyDescent="0.15">
      <c r="A21" s="25">
        <v>4</v>
      </c>
      <c r="E21" s="130">
        <v>4</v>
      </c>
      <c r="F21" s="86" t="s">
        <v>17</v>
      </c>
      <c r="G21" s="133"/>
      <c r="H21" s="134"/>
      <c r="I21" s="134"/>
      <c r="J21" s="135"/>
      <c r="K21" s="130">
        <v>1</v>
      </c>
      <c r="L21" s="85"/>
      <c r="M21" s="62">
        <v>4</v>
      </c>
      <c r="N21" s="62"/>
      <c r="O21" s="62"/>
      <c r="P21" s="62"/>
      <c r="Q21" s="130">
        <v>4</v>
      </c>
      <c r="R21" s="86" t="s">
        <v>17</v>
      </c>
      <c r="S21" s="133"/>
      <c r="T21" s="134"/>
      <c r="U21" s="134"/>
      <c r="V21" s="135"/>
      <c r="W21" s="130">
        <v>1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ht="14.25" customHeight="1" thickBot="1" x14ac:dyDescent="0.2">
      <c r="B22" s="25">
        <v>4</v>
      </c>
      <c r="E22" s="131"/>
      <c r="F22" s="87" t="s">
        <v>48</v>
      </c>
      <c r="G22" s="141"/>
      <c r="H22" s="142"/>
      <c r="I22" s="142"/>
      <c r="J22" s="143"/>
      <c r="K22" s="132"/>
      <c r="L22" s="85"/>
      <c r="M22" s="62"/>
      <c r="N22" s="62">
        <v>4</v>
      </c>
      <c r="O22" s="62"/>
      <c r="P22" s="62"/>
      <c r="Q22" s="131"/>
      <c r="R22" s="87" t="s">
        <v>48</v>
      </c>
      <c r="S22" s="141"/>
      <c r="T22" s="142"/>
      <c r="U22" s="142"/>
      <c r="V22" s="143"/>
      <c r="W22" s="13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ht="14.25" customHeight="1" x14ac:dyDescent="0.15">
      <c r="C23" s="25">
        <v>4</v>
      </c>
      <c r="E23" s="131"/>
      <c r="F23" s="86" t="s">
        <v>17</v>
      </c>
      <c r="G23" s="133"/>
      <c r="H23" s="134"/>
      <c r="I23" s="134"/>
      <c r="J23" s="135"/>
      <c r="K23" s="130">
        <v>1</v>
      </c>
      <c r="L23" s="85"/>
      <c r="M23" s="62"/>
      <c r="N23" s="62"/>
      <c r="O23" s="62">
        <v>4</v>
      </c>
      <c r="P23" s="62"/>
      <c r="Q23" s="131"/>
      <c r="R23" s="86" t="s">
        <v>17</v>
      </c>
      <c r="S23" s="133"/>
      <c r="T23" s="134"/>
      <c r="U23" s="134"/>
      <c r="V23" s="135"/>
      <c r="W23" s="130">
        <v>1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ht="14.25" customHeight="1" thickBot="1" x14ac:dyDescent="0.2">
      <c r="D24" s="25">
        <v>4</v>
      </c>
      <c r="E24" s="132"/>
      <c r="F24" s="87" t="s">
        <v>42</v>
      </c>
      <c r="G24" s="141"/>
      <c r="H24" s="142"/>
      <c r="I24" s="142"/>
      <c r="J24" s="143"/>
      <c r="K24" s="132"/>
      <c r="L24" s="85"/>
      <c r="M24" s="62"/>
      <c r="N24" s="62"/>
      <c r="O24" s="62"/>
      <c r="P24" s="62">
        <v>4</v>
      </c>
      <c r="Q24" s="132"/>
      <c r="R24" s="87" t="s">
        <v>42</v>
      </c>
      <c r="S24" s="141"/>
      <c r="T24" s="142"/>
      <c r="U24" s="142"/>
      <c r="V24" s="143"/>
      <c r="W24" s="13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ht="14.25" customHeight="1" x14ac:dyDescent="0.15">
      <c r="A25" s="25">
        <v>5</v>
      </c>
      <c r="E25" s="130">
        <v>5</v>
      </c>
      <c r="F25" s="86" t="s">
        <v>17</v>
      </c>
      <c r="G25" s="133"/>
      <c r="H25" s="134"/>
      <c r="I25" s="134"/>
      <c r="J25" s="135"/>
      <c r="K25" s="130">
        <v>1</v>
      </c>
      <c r="L25" s="85"/>
      <c r="M25" s="62">
        <v>5</v>
      </c>
      <c r="N25" s="62"/>
      <c r="O25" s="62"/>
      <c r="P25" s="62"/>
      <c r="Q25" s="130">
        <v>5</v>
      </c>
      <c r="R25" s="86" t="s">
        <v>17</v>
      </c>
      <c r="S25" s="133"/>
      <c r="T25" s="134"/>
      <c r="U25" s="134"/>
      <c r="V25" s="135"/>
      <c r="W25" s="130">
        <v>1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ht="14.25" customHeight="1" thickBot="1" x14ac:dyDescent="0.2">
      <c r="B26" s="25">
        <v>5</v>
      </c>
      <c r="E26" s="131"/>
      <c r="F26" s="87" t="s">
        <v>48</v>
      </c>
      <c r="G26" s="141"/>
      <c r="H26" s="142"/>
      <c r="I26" s="142"/>
      <c r="J26" s="143"/>
      <c r="K26" s="132"/>
      <c r="L26" s="85"/>
      <c r="M26" s="62"/>
      <c r="N26" s="62">
        <v>5</v>
      </c>
      <c r="O26" s="62"/>
      <c r="P26" s="62"/>
      <c r="Q26" s="131"/>
      <c r="R26" s="87" t="s">
        <v>48</v>
      </c>
      <c r="S26" s="141"/>
      <c r="T26" s="142"/>
      <c r="U26" s="142"/>
      <c r="V26" s="143"/>
      <c r="W26" s="13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ht="14.25" customHeight="1" x14ac:dyDescent="0.15">
      <c r="C27" s="25">
        <v>5</v>
      </c>
      <c r="E27" s="131"/>
      <c r="F27" s="86" t="s">
        <v>17</v>
      </c>
      <c r="G27" s="133"/>
      <c r="H27" s="134"/>
      <c r="I27" s="134"/>
      <c r="J27" s="135"/>
      <c r="K27" s="130">
        <v>1</v>
      </c>
      <c r="L27" s="85"/>
      <c r="M27" s="62"/>
      <c r="N27" s="62"/>
      <c r="O27" s="62">
        <v>5</v>
      </c>
      <c r="P27" s="62"/>
      <c r="Q27" s="131"/>
      <c r="R27" s="86" t="s">
        <v>17</v>
      </c>
      <c r="S27" s="133"/>
      <c r="T27" s="134"/>
      <c r="U27" s="134"/>
      <c r="V27" s="135"/>
      <c r="W27" s="130">
        <v>1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ht="14.25" customHeight="1" thickBot="1" x14ac:dyDescent="0.2">
      <c r="D28" s="25">
        <v>5</v>
      </c>
      <c r="E28" s="132"/>
      <c r="F28" s="87" t="s">
        <v>42</v>
      </c>
      <c r="G28" s="141"/>
      <c r="H28" s="142"/>
      <c r="I28" s="142"/>
      <c r="J28" s="143"/>
      <c r="K28" s="132"/>
      <c r="L28" s="85"/>
      <c r="M28" s="62"/>
      <c r="N28" s="62"/>
      <c r="O28" s="62"/>
      <c r="P28" s="62">
        <v>5</v>
      </c>
      <c r="Q28" s="132"/>
      <c r="R28" s="87" t="s">
        <v>42</v>
      </c>
      <c r="S28" s="141"/>
      <c r="T28" s="142"/>
      <c r="U28" s="142"/>
      <c r="V28" s="143"/>
      <c r="W28" s="13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ht="14.25" customHeight="1" x14ac:dyDescent="0.15">
      <c r="A29" s="25">
        <v>6</v>
      </c>
      <c r="E29" s="130">
        <v>6</v>
      </c>
      <c r="F29" s="86" t="s">
        <v>17</v>
      </c>
      <c r="G29" s="133"/>
      <c r="H29" s="134"/>
      <c r="I29" s="134"/>
      <c r="J29" s="135"/>
      <c r="K29" s="130">
        <v>1</v>
      </c>
      <c r="L29" s="85"/>
      <c r="M29" s="62">
        <v>6</v>
      </c>
      <c r="N29" s="62"/>
      <c r="O29" s="62"/>
      <c r="P29" s="62"/>
      <c r="Q29" s="130">
        <v>6</v>
      </c>
      <c r="R29" s="86" t="s">
        <v>17</v>
      </c>
      <c r="S29" s="133"/>
      <c r="T29" s="134"/>
      <c r="U29" s="134"/>
      <c r="V29" s="135"/>
      <c r="W29" s="130">
        <v>1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ht="14.25" customHeight="1" thickBot="1" x14ac:dyDescent="0.2">
      <c r="B30" s="25">
        <v>6</v>
      </c>
      <c r="E30" s="131"/>
      <c r="F30" s="87" t="s">
        <v>48</v>
      </c>
      <c r="G30" s="141"/>
      <c r="H30" s="142"/>
      <c r="I30" s="142"/>
      <c r="J30" s="143"/>
      <c r="K30" s="132"/>
      <c r="L30" s="85"/>
      <c r="M30" s="62"/>
      <c r="N30" s="62">
        <v>6</v>
      </c>
      <c r="O30" s="62"/>
      <c r="P30" s="62"/>
      <c r="Q30" s="131"/>
      <c r="R30" s="87" t="s">
        <v>48</v>
      </c>
      <c r="S30" s="141"/>
      <c r="T30" s="142"/>
      <c r="U30" s="142"/>
      <c r="V30" s="143"/>
      <c r="W30" s="13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ht="14.25" customHeight="1" x14ac:dyDescent="0.15">
      <c r="C31" s="25">
        <v>6</v>
      </c>
      <c r="E31" s="131"/>
      <c r="F31" s="86" t="s">
        <v>17</v>
      </c>
      <c r="G31" s="133"/>
      <c r="H31" s="134"/>
      <c r="I31" s="134"/>
      <c r="J31" s="135"/>
      <c r="K31" s="130">
        <v>1</v>
      </c>
      <c r="L31" s="85"/>
      <c r="M31" s="62"/>
      <c r="N31" s="62"/>
      <c r="O31" s="62">
        <v>6</v>
      </c>
      <c r="P31" s="62"/>
      <c r="Q31" s="131"/>
      <c r="R31" s="86" t="s">
        <v>17</v>
      </c>
      <c r="S31" s="133"/>
      <c r="T31" s="134"/>
      <c r="U31" s="134"/>
      <c r="V31" s="135"/>
      <c r="W31" s="130">
        <v>1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ht="14.25" customHeight="1" thickBot="1" x14ac:dyDescent="0.2">
      <c r="D32" s="25">
        <v>6</v>
      </c>
      <c r="E32" s="132"/>
      <c r="F32" s="87" t="s">
        <v>42</v>
      </c>
      <c r="G32" s="141"/>
      <c r="H32" s="142"/>
      <c r="I32" s="142"/>
      <c r="J32" s="143"/>
      <c r="K32" s="132"/>
      <c r="L32" s="85"/>
      <c r="M32" s="62"/>
      <c r="N32" s="62"/>
      <c r="O32" s="62"/>
      <c r="P32" s="62">
        <v>6</v>
      </c>
      <c r="Q32" s="132"/>
      <c r="R32" s="87" t="s">
        <v>42</v>
      </c>
      <c r="S32" s="141"/>
      <c r="T32" s="142"/>
      <c r="U32" s="142"/>
      <c r="V32" s="143"/>
      <c r="W32" s="13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ht="14.25" customHeight="1" x14ac:dyDescent="0.15">
      <c r="A33" s="25">
        <v>7</v>
      </c>
      <c r="E33" s="130">
        <v>7</v>
      </c>
      <c r="F33" s="86" t="s">
        <v>17</v>
      </c>
      <c r="G33" s="133"/>
      <c r="H33" s="134"/>
      <c r="I33" s="134"/>
      <c r="J33" s="135"/>
      <c r="K33" s="130">
        <v>1</v>
      </c>
      <c r="L33" s="85"/>
      <c r="M33" s="62">
        <v>7</v>
      </c>
      <c r="N33" s="62"/>
      <c r="O33" s="62"/>
      <c r="P33" s="62"/>
      <c r="Q33" s="130">
        <v>7</v>
      </c>
      <c r="R33" s="86" t="s">
        <v>17</v>
      </c>
      <c r="S33" s="133"/>
      <c r="T33" s="134"/>
      <c r="U33" s="134"/>
      <c r="V33" s="135"/>
      <c r="W33" s="130">
        <v>1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1:33" ht="14.25" customHeight="1" thickBot="1" x14ac:dyDescent="0.2">
      <c r="B34" s="25">
        <v>7</v>
      </c>
      <c r="E34" s="131"/>
      <c r="F34" s="87" t="s">
        <v>48</v>
      </c>
      <c r="G34" s="141"/>
      <c r="H34" s="142"/>
      <c r="I34" s="142"/>
      <c r="J34" s="143"/>
      <c r="K34" s="132"/>
      <c r="L34" s="85"/>
      <c r="M34" s="62"/>
      <c r="N34" s="62">
        <v>7</v>
      </c>
      <c r="O34" s="62"/>
      <c r="P34" s="62"/>
      <c r="Q34" s="131"/>
      <c r="R34" s="87" t="s">
        <v>48</v>
      </c>
      <c r="S34" s="141"/>
      <c r="T34" s="142"/>
      <c r="U34" s="142"/>
      <c r="V34" s="143"/>
      <c r="W34" s="13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1:33" ht="14.25" customHeight="1" x14ac:dyDescent="0.15">
      <c r="C35" s="25">
        <v>7</v>
      </c>
      <c r="E35" s="131"/>
      <c r="F35" s="86" t="s">
        <v>17</v>
      </c>
      <c r="G35" s="133"/>
      <c r="H35" s="134"/>
      <c r="I35" s="134"/>
      <c r="J35" s="135"/>
      <c r="K35" s="130">
        <v>1</v>
      </c>
      <c r="L35" s="85"/>
      <c r="M35" s="62"/>
      <c r="N35" s="62"/>
      <c r="O35" s="62">
        <v>7</v>
      </c>
      <c r="P35" s="62"/>
      <c r="Q35" s="131"/>
      <c r="R35" s="86" t="s">
        <v>17</v>
      </c>
      <c r="S35" s="133"/>
      <c r="T35" s="134"/>
      <c r="U35" s="134"/>
      <c r="V35" s="135"/>
      <c r="W35" s="130">
        <v>1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4.25" customHeight="1" thickBot="1" x14ac:dyDescent="0.2">
      <c r="D36" s="25">
        <v>7</v>
      </c>
      <c r="E36" s="132"/>
      <c r="F36" s="87" t="s">
        <v>42</v>
      </c>
      <c r="G36" s="141"/>
      <c r="H36" s="142"/>
      <c r="I36" s="142"/>
      <c r="J36" s="143"/>
      <c r="K36" s="132"/>
      <c r="L36" s="85"/>
      <c r="M36" s="62"/>
      <c r="N36" s="62"/>
      <c r="O36" s="62"/>
      <c r="P36" s="62">
        <v>7</v>
      </c>
      <c r="Q36" s="132"/>
      <c r="R36" s="87" t="s">
        <v>42</v>
      </c>
      <c r="S36" s="141"/>
      <c r="T36" s="142"/>
      <c r="U36" s="142"/>
      <c r="V36" s="143"/>
      <c r="W36" s="13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4.25" customHeight="1" x14ac:dyDescent="0.15">
      <c r="A37" s="25">
        <v>8</v>
      </c>
      <c r="E37" s="130">
        <v>8</v>
      </c>
      <c r="F37" s="86" t="s">
        <v>17</v>
      </c>
      <c r="G37" s="133"/>
      <c r="H37" s="134"/>
      <c r="I37" s="134"/>
      <c r="J37" s="135"/>
      <c r="K37" s="130">
        <v>1</v>
      </c>
      <c r="L37" s="85"/>
      <c r="M37" s="62">
        <v>8</v>
      </c>
      <c r="N37" s="62"/>
      <c r="O37" s="62"/>
      <c r="P37" s="62"/>
      <c r="Q37" s="130">
        <v>8</v>
      </c>
      <c r="R37" s="86" t="s">
        <v>17</v>
      </c>
      <c r="S37" s="133"/>
      <c r="T37" s="134"/>
      <c r="U37" s="134"/>
      <c r="V37" s="135"/>
      <c r="W37" s="130">
        <v>1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1:33" ht="14.25" customHeight="1" thickBot="1" x14ac:dyDescent="0.2">
      <c r="B38" s="25">
        <v>8</v>
      </c>
      <c r="E38" s="131"/>
      <c r="F38" s="87" t="s">
        <v>48</v>
      </c>
      <c r="G38" s="141"/>
      <c r="H38" s="142"/>
      <c r="I38" s="142"/>
      <c r="J38" s="143"/>
      <c r="K38" s="132"/>
      <c r="L38" s="85"/>
      <c r="M38" s="62"/>
      <c r="N38" s="62">
        <v>8</v>
      </c>
      <c r="O38" s="62"/>
      <c r="P38" s="62"/>
      <c r="Q38" s="131"/>
      <c r="R38" s="87" t="s">
        <v>48</v>
      </c>
      <c r="S38" s="141"/>
      <c r="T38" s="142"/>
      <c r="U38" s="142"/>
      <c r="V38" s="143"/>
      <c r="W38" s="13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ht="14.25" customHeight="1" x14ac:dyDescent="0.15">
      <c r="C39" s="25">
        <v>8</v>
      </c>
      <c r="E39" s="131"/>
      <c r="F39" s="86" t="s">
        <v>17</v>
      </c>
      <c r="G39" s="133"/>
      <c r="H39" s="134"/>
      <c r="I39" s="134"/>
      <c r="J39" s="135"/>
      <c r="K39" s="130">
        <v>1</v>
      </c>
      <c r="L39" s="85"/>
      <c r="M39" s="62"/>
      <c r="N39" s="62"/>
      <c r="O39" s="62">
        <v>8</v>
      </c>
      <c r="P39" s="62"/>
      <c r="Q39" s="131"/>
      <c r="R39" s="86" t="s">
        <v>17</v>
      </c>
      <c r="S39" s="133"/>
      <c r="T39" s="134"/>
      <c r="U39" s="134"/>
      <c r="V39" s="135"/>
      <c r="W39" s="130">
        <v>1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ht="14.25" customHeight="1" thickBot="1" x14ac:dyDescent="0.2">
      <c r="D40" s="25">
        <v>8</v>
      </c>
      <c r="E40" s="132"/>
      <c r="F40" s="87" t="s">
        <v>42</v>
      </c>
      <c r="G40" s="141"/>
      <c r="H40" s="142"/>
      <c r="I40" s="142"/>
      <c r="J40" s="143"/>
      <c r="K40" s="132"/>
      <c r="L40" s="85"/>
      <c r="M40" s="62"/>
      <c r="N40" s="62"/>
      <c r="O40" s="62"/>
      <c r="P40" s="62">
        <v>8</v>
      </c>
      <c r="Q40" s="132"/>
      <c r="R40" s="87" t="s">
        <v>42</v>
      </c>
      <c r="S40" s="141"/>
      <c r="T40" s="142"/>
      <c r="U40" s="142"/>
      <c r="V40" s="143"/>
      <c r="W40" s="13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ht="14.25" customHeight="1" x14ac:dyDescent="0.15">
      <c r="A41" s="25">
        <v>9</v>
      </c>
      <c r="E41" s="130">
        <v>9</v>
      </c>
      <c r="F41" s="86" t="s">
        <v>17</v>
      </c>
      <c r="G41" s="133"/>
      <c r="H41" s="134"/>
      <c r="I41" s="134"/>
      <c r="J41" s="135"/>
      <c r="K41" s="130">
        <v>1</v>
      </c>
      <c r="L41" s="85"/>
      <c r="M41" s="62">
        <v>9</v>
      </c>
      <c r="N41" s="62"/>
      <c r="O41" s="62"/>
      <c r="P41" s="62"/>
      <c r="Q41" s="130">
        <v>9</v>
      </c>
      <c r="R41" s="86" t="s">
        <v>17</v>
      </c>
      <c r="S41" s="133"/>
      <c r="T41" s="134"/>
      <c r="U41" s="134"/>
      <c r="V41" s="135"/>
      <c r="W41" s="130">
        <v>1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ht="14.25" customHeight="1" thickBot="1" x14ac:dyDescent="0.2">
      <c r="B42" s="25">
        <v>9</v>
      </c>
      <c r="E42" s="131"/>
      <c r="F42" s="87" t="s">
        <v>48</v>
      </c>
      <c r="G42" s="141"/>
      <c r="H42" s="142"/>
      <c r="I42" s="142"/>
      <c r="J42" s="143"/>
      <c r="K42" s="132"/>
      <c r="L42" s="85"/>
      <c r="M42" s="62"/>
      <c r="N42" s="62">
        <v>9</v>
      </c>
      <c r="O42" s="62"/>
      <c r="P42" s="62"/>
      <c r="Q42" s="131"/>
      <c r="R42" s="87" t="s">
        <v>48</v>
      </c>
      <c r="S42" s="141"/>
      <c r="T42" s="142"/>
      <c r="U42" s="142"/>
      <c r="V42" s="143"/>
      <c r="W42" s="13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1:33" ht="14.25" customHeight="1" x14ac:dyDescent="0.15">
      <c r="C43" s="25">
        <v>9</v>
      </c>
      <c r="E43" s="131"/>
      <c r="F43" s="86" t="s">
        <v>17</v>
      </c>
      <c r="G43" s="133"/>
      <c r="H43" s="134"/>
      <c r="I43" s="134"/>
      <c r="J43" s="135"/>
      <c r="K43" s="130">
        <v>1</v>
      </c>
      <c r="L43" s="85"/>
      <c r="M43" s="62"/>
      <c r="N43" s="62"/>
      <c r="O43" s="62">
        <v>9</v>
      </c>
      <c r="P43" s="62"/>
      <c r="Q43" s="131"/>
      <c r="R43" s="86" t="s">
        <v>17</v>
      </c>
      <c r="S43" s="133"/>
      <c r="T43" s="134"/>
      <c r="U43" s="134"/>
      <c r="V43" s="135"/>
      <c r="W43" s="130">
        <v>1</v>
      </c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ht="14.25" customHeight="1" thickBot="1" x14ac:dyDescent="0.2">
      <c r="D44" s="25">
        <v>9</v>
      </c>
      <c r="E44" s="132"/>
      <c r="F44" s="87" t="s">
        <v>42</v>
      </c>
      <c r="G44" s="141"/>
      <c r="H44" s="142"/>
      <c r="I44" s="142"/>
      <c r="J44" s="143"/>
      <c r="K44" s="132"/>
      <c r="L44" s="85"/>
      <c r="M44" s="62"/>
      <c r="N44" s="62"/>
      <c r="O44" s="62"/>
      <c r="P44" s="62">
        <v>9</v>
      </c>
      <c r="Q44" s="132"/>
      <c r="R44" s="87" t="s">
        <v>42</v>
      </c>
      <c r="S44" s="141"/>
      <c r="T44" s="142"/>
      <c r="U44" s="142"/>
      <c r="V44" s="143"/>
      <c r="W44" s="13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14.25" customHeight="1" x14ac:dyDescent="0.15">
      <c r="A45" s="25">
        <v>10</v>
      </c>
      <c r="E45" s="130">
        <v>10</v>
      </c>
      <c r="F45" s="86" t="s">
        <v>17</v>
      </c>
      <c r="G45" s="133"/>
      <c r="H45" s="134"/>
      <c r="I45" s="134"/>
      <c r="J45" s="135"/>
      <c r="K45" s="130">
        <v>1</v>
      </c>
      <c r="L45" s="85"/>
      <c r="M45" s="62">
        <v>10</v>
      </c>
      <c r="N45" s="62"/>
      <c r="O45" s="62"/>
      <c r="P45" s="62"/>
      <c r="Q45" s="130">
        <v>10</v>
      </c>
      <c r="R45" s="86" t="s">
        <v>17</v>
      </c>
      <c r="S45" s="133"/>
      <c r="T45" s="134"/>
      <c r="U45" s="134"/>
      <c r="V45" s="135"/>
      <c r="W45" s="130">
        <v>1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 ht="14.25" customHeight="1" thickBot="1" x14ac:dyDescent="0.2">
      <c r="B46" s="25">
        <v>10</v>
      </c>
      <c r="E46" s="131"/>
      <c r="F46" s="87" t="s">
        <v>48</v>
      </c>
      <c r="G46" s="141"/>
      <c r="H46" s="142"/>
      <c r="I46" s="142"/>
      <c r="J46" s="143"/>
      <c r="K46" s="132"/>
      <c r="L46" s="85"/>
      <c r="M46" s="62"/>
      <c r="N46" s="62">
        <v>10</v>
      </c>
      <c r="O46" s="62"/>
      <c r="P46" s="62"/>
      <c r="Q46" s="131"/>
      <c r="R46" s="87" t="s">
        <v>48</v>
      </c>
      <c r="S46" s="141"/>
      <c r="T46" s="142"/>
      <c r="U46" s="142"/>
      <c r="V46" s="143"/>
      <c r="W46" s="13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1:33" ht="14.25" customHeight="1" x14ac:dyDescent="0.15">
      <c r="C47" s="25">
        <v>10</v>
      </c>
      <c r="E47" s="131"/>
      <c r="F47" s="86" t="s">
        <v>17</v>
      </c>
      <c r="G47" s="133"/>
      <c r="H47" s="134"/>
      <c r="I47" s="134"/>
      <c r="J47" s="135"/>
      <c r="K47" s="130">
        <v>1</v>
      </c>
      <c r="L47" s="85"/>
      <c r="M47" s="62"/>
      <c r="N47" s="62"/>
      <c r="O47" s="62">
        <v>10</v>
      </c>
      <c r="P47" s="62"/>
      <c r="Q47" s="131"/>
      <c r="R47" s="86" t="s">
        <v>17</v>
      </c>
      <c r="S47" s="133"/>
      <c r="T47" s="134"/>
      <c r="U47" s="134"/>
      <c r="V47" s="135"/>
      <c r="W47" s="130">
        <v>1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1:33" ht="14.25" customHeight="1" thickBot="1" x14ac:dyDescent="0.2">
      <c r="D48" s="25">
        <v>10</v>
      </c>
      <c r="E48" s="132"/>
      <c r="F48" s="87" t="s">
        <v>42</v>
      </c>
      <c r="G48" s="141"/>
      <c r="H48" s="142"/>
      <c r="I48" s="142"/>
      <c r="J48" s="143"/>
      <c r="K48" s="132"/>
      <c r="L48" s="85"/>
      <c r="M48" s="62"/>
      <c r="N48" s="62"/>
      <c r="O48" s="62"/>
      <c r="P48" s="62">
        <v>10</v>
      </c>
      <c r="Q48" s="132"/>
      <c r="R48" s="87" t="s">
        <v>42</v>
      </c>
      <c r="S48" s="141"/>
      <c r="T48" s="142"/>
      <c r="U48" s="142"/>
      <c r="V48" s="143"/>
      <c r="W48" s="13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1:33" ht="14.25" customHeight="1" x14ac:dyDescent="0.15">
      <c r="A49" s="25">
        <v>11</v>
      </c>
      <c r="E49" s="130">
        <v>11</v>
      </c>
      <c r="F49" s="86" t="s">
        <v>17</v>
      </c>
      <c r="G49" s="133"/>
      <c r="H49" s="134"/>
      <c r="I49" s="134"/>
      <c r="J49" s="135"/>
      <c r="K49" s="130">
        <v>1</v>
      </c>
      <c r="L49" s="85"/>
      <c r="M49" s="62">
        <v>11</v>
      </c>
      <c r="N49" s="62"/>
      <c r="O49" s="62"/>
      <c r="P49" s="62"/>
      <c r="Q49" s="130">
        <v>11</v>
      </c>
      <c r="R49" s="86" t="s">
        <v>17</v>
      </c>
      <c r="S49" s="133"/>
      <c r="T49" s="134"/>
      <c r="U49" s="134"/>
      <c r="V49" s="135"/>
      <c r="W49" s="130">
        <v>1</v>
      </c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1:33" ht="14.25" customHeight="1" thickBot="1" x14ac:dyDescent="0.2">
      <c r="B50" s="25">
        <v>11</v>
      </c>
      <c r="E50" s="131"/>
      <c r="F50" s="87" t="s">
        <v>48</v>
      </c>
      <c r="G50" s="141"/>
      <c r="H50" s="142"/>
      <c r="I50" s="142"/>
      <c r="J50" s="143"/>
      <c r="K50" s="132"/>
      <c r="L50" s="85"/>
      <c r="M50" s="62"/>
      <c r="N50" s="62">
        <v>11</v>
      </c>
      <c r="O50" s="62"/>
      <c r="P50" s="62"/>
      <c r="Q50" s="131"/>
      <c r="R50" s="87" t="s">
        <v>48</v>
      </c>
      <c r="S50" s="141"/>
      <c r="T50" s="142"/>
      <c r="U50" s="142"/>
      <c r="V50" s="143"/>
      <c r="W50" s="13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1:33" ht="14.25" customHeight="1" x14ac:dyDescent="0.15">
      <c r="C51" s="25">
        <v>11</v>
      </c>
      <c r="E51" s="131"/>
      <c r="F51" s="86" t="s">
        <v>17</v>
      </c>
      <c r="G51" s="133"/>
      <c r="H51" s="134"/>
      <c r="I51" s="134"/>
      <c r="J51" s="135"/>
      <c r="K51" s="130">
        <v>1</v>
      </c>
      <c r="L51" s="85"/>
      <c r="M51" s="62"/>
      <c r="N51" s="62"/>
      <c r="O51" s="62">
        <v>11</v>
      </c>
      <c r="P51" s="62"/>
      <c r="Q51" s="131"/>
      <c r="R51" s="86" t="s">
        <v>17</v>
      </c>
      <c r="S51" s="133"/>
      <c r="T51" s="134"/>
      <c r="U51" s="134"/>
      <c r="V51" s="135"/>
      <c r="W51" s="130">
        <v>1</v>
      </c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1:33" ht="14.25" customHeight="1" thickBot="1" x14ac:dyDescent="0.2">
      <c r="D52" s="25">
        <v>11</v>
      </c>
      <c r="E52" s="132"/>
      <c r="F52" s="87" t="s">
        <v>42</v>
      </c>
      <c r="G52" s="141"/>
      <c r="H52" s="142"/>
      <c r="I52" s="142"/>
      <c r="J52" s="143"/>
      <c r="K52" s="132"/>
      <c r="L52" s="85"/>
      <c r="M52" s="62"/>
      <c r="N52" s="62"/>
      <c r="O52" s="62"/>
      <c r="P52" s="62">
        <v>11</v>
      </c>
      <c r="Q52" s="132"/>
      <c r="R52" s="87" t="s">
        <v>42</v>
      </c>
      <c r="S52" s="141"/>
      <c r="T52" s="142"/>
      <c r="U52" s="142"/>
      <c r="V52" s="143"/>
      <c r="W52" s="13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1:33" ht="14.25" customHeight="1" x14ac:dyDescent="0.15">
      <c r="A53" s="25">
        <v>12</v>
      </c>
      <c r="E53" s="130">
        <v>12</v>
      </c>
      <c r="F53" s="86" t="s">
        <v>17</v>
      </c>
      <c r="G53" s="133"/>
      <c r="H53" s="134"/>
      <c r="I53" s="134"/>
      <c r="J53" s="135"/>
      <c r="K53" s="130">
        <v>1</v>
      </c>
      <c r="L53" s="85"/>
      <c r="M53" s="62">
        <v>12</v>
      </c>
      <c r="N53" s="62"/>
      <c r="O53" s="62"/>
      <c r="P53" s="62"/>
      <c r="Q53" s="130">
        <v>12</v>
      </c>
      <c r="R53" s="86" t="s">
        <v>17</v>
      </c>
      <c r="S53" s="133"/>
      <c r="T53" s="134"/>
      <c r="U53" s="134"/>
      <c r="V53" s="135"/>
      <c r="W53" s="130">
        <v>1</v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1:33" ht="14.25" customHeight="1" thickBot="1" x14ac:dyDescent="0.2">
      <c r="B54" s="25">
        <v>12</v>
      </c>
      <c r="E54" s="131"/>
      <c r="F54" s="87" t="s">
        <v>48</v>
      </c>
      <c r="G54" s="141"/>
      <c r="H54" s="142"/>
      <c r="I54" s="142"/>
      <c r="J54" s="143"/>
      <c r="K54" s="132"/>
      <c r="L54" s="85"/>
      <c r="M54" s="62"/>
      <c r="N54" s="62">
        <v>12</v>
      </c>
      <c r="O54" s="62"/>
      <c r="P54" s="62"/>
      <c r="Q54" s="131"/>
      <c r="R54" s="87" t="s">
        <v>48</v>
      </c>
      <c r="S54" s="141"/>
      <c r="T54" s="142"/>
      <c r="U54" s="142"/>
      <c r="V54" s="143"/>
      <c r="W54" s="13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1:33" ht="14.25" customHeight="1" x14ac:dyDescent="0.15">
      <c r="C55" s="25">
        <v>12</v>
      </c>
      <c r="E55" s="131"/>
      <c r="F55" s="86" t="s">
        <v>17</v>
      </c>
      <c r="G55" s="133"/>
      <c r="H55" s="134"/>
      <c r="I55" s="134"/>
      <c r="J55" s="135"/>
      <c r="K55" s="130">
        <v>1</v>
      </c>
      <c r="L55" s="85"/>
      <c r="M55" s="62"/>
      <c r="N55" s="62"/>
      <c r="O55" s="62">
        <v>12</v>
      </c>
      <c r="P55" s="62"/>
      <c r="Q55" s="131"/>
      <c r="R55" s="86" t="s">
        <v>17</v>
      </c>
      <c r="S55" s="133"/>
      <c r="T55" s="134"/>
      <c r="U55" s="134"/>
      <c r="V55" s="135"/>
      <c r="W55" s="130">
        <v>1</v>
      </c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1:33" ht="14.25" customHeight="1" thickBot="1" x14ac:dyDescent="0.2">
      <c r="D56" s="25">
        <v>12</v>
      </c>
      <c r="E56" s="132"/>
      <c r="F56" s="87" t="s">
        <v>42</v>
      </c>
      <c r="G56" s="141"/>
      <c r="H56" s="142"/>
      <c r="I56" s="142"/>
      <c r="J56" s="143"/>
      <c r="K56" s="132"/>
      <c r="L56" s="85"/>
      <c r="M56" s="62"/>
      <c r="N56" s="62"/>
      <c r="O56" s="62"/>
      <c r="P56" s="62">
        <v>12</v>
      </c>
      <c r="Q56" s="132"/>
      <c r="R56" s="87" t="s">
        <v>42</v>
      </c>
      <c r="S56" s="141"/>
      <c r="T56" s="142"/>
      <c r="U56" s="142"/>
      <c r="V56" s="143"/>
      <c r="W56" s="132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1:33" ht="14.25" customHeight="1" x14ac:dyDescent="0.15">
      <c r="A57" s="25">
        <v>13</v>
      </c>
      <c r="E57" s="130">
        <v>13</v>
      </c>
      <c r="F57" s="86" t="s">
        <v>17</v>
      </c>
      <c r="G57" s="133"/>
      <c r="H57" s="134"/>
      <c r="I57" s="134"/>
      <c r="J57" s="135"/>
      <c r="K57" s="130">
        <v>1</v>
      </c>
      <c r="L57" s="85"/>
      <c r="M57" s="62">
        <v>13</v>
      </c>
      <c r="N57" s="62"/>
      <c r="O57" s="62"/>
      <c r="P57" s="62"/>
      <c r="Q57" s="130">
        <v>13</v>
      </c>
      <c r="R57" s="86" t="s">
        <v>17</v>
      </c>
      <c r="S57" s="133"/>
      <c r="T57" s="134"/>
      <c r="U57" s="134"/>
      <c r="V57" s="135"/>
      <c r="W57" s="130">
        <v>1</v>
      </c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1:33" ht="14.25" customHeight="1" thickBot="1" x14ac:dyDescent="0.2">
      <c r="B58" s="25">
        <v>13</v>
      </c>
      <c r="E58" s="131"/>
      <c r="F58" s="87" t="s">
        <v>48</v>
      </c>
      <c r="G58" s="141"/>
      <c r="H58" s="142"/>
      <c r="I58" s="142"/>
      <c r="J58" s="143"/>
      <c r="K58" s="132"/>
      <c r="L58" s="85"/>
      <c r="M58" s="62"/>
      <c r="N58" s="62">
        <v>13</v>
      </c>
      <c r="O58" s="62"/>
      <c r="P58" s="62"/>
      <c r="Q58" s="131"/>
      <c r="R58" s="87" t="s">
        <v>48</v>
      </c>
      <c r="S58" s="141"/>
      <c r="T58" s="142"/>
      <c r="U58" s="142"/>
      <c r="V58" s="143"/>
      <c r="W58" s="13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ht="14.25" customHeight="1" x14ac:dyDescent="0.15">
      <c r="C59" s="25">
        <v>13</v>
      </c>
      <c r="E59" s="131"/>
      <c r="F59" s="86" t="s">
        <v>17</v>
      </c>
      <c r="G59" s="133"/>
      <c r="H59" s="134"/>
      <c r="I59" s="134"/>
      <c r="J59" s="135"/>
      <c r="K59" s="130">
        <v>1</v>
      </c>
      <c r="L59" s="85"/>
      <c r="M59" s="62"/>
      <c r="N59" s="62"/>
      <c r="O59" s="62">
        <v>13</v>
      </c>
      <c r="P59" s="62"/>
      <c r="Q59" s="131"/>
      <c r="R59" s="86" t="s">
        <v>17</v>
      </c>
      <c r="S59" s="133"/>
      <c r="T59" s="134"/>
      <c r="U59" s="134"/>
      <c r="V59" s="135"/>
      <c r="W59" s="130">
        <v>1</v>
      </c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1:33" ht="14.25" customHeight="1" thickBot="1" x14ac:dyDescent="0.2">
      <c r="D60" s="25">
        <v>13</v>
      </c>
      <c r="E60" s="132"/>
      <c r="F60" s="87" t="s">
        <v>42</v>
      </c>
      <c r="G60" s="141"/>
      <c r="H60" s="142"/>
      <c r="I60" s="142"/>
      <c r="J60" s="143"/>
      <c r="K60" s="132"/>
      <c r="L60" s="85"/>
      <c r="M60" s="62"/>
      <c r="N60" s="62"/>
      <c r="O60" s="62"/>
      <c r="P60" s="62">
        <v>13</v>
      </c>
      <c r="Q60" s="132"/>
      <c r="R60" s="87" t="s">
        <v>42</v>
      </c>
      <c r="S60" s="141"/>
      <c r="T60" s="142"/>
      <c r="U60" s="142"/>
      <c r="V60" s="143"/>
      <c r="W60" s="13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1:33" ht="14.25" customHeight="1" x14ac:dyDescent="0.15">
      <c r="A61" s="25">
        <v>14</v>
      </c>
      <c r="E61" s="130">
        <v>14</v>
      </c>
      <c r="F61" s="86" t="s">
        <v>17</v>
      </c>
      <c r="G61" s="133"/>
      <c r="H61" s="134"/>
      <c r="I61" s="134"/>
      <c r="J61" s="135"/>
      <c r="K61" s="130">
        <v>1</v>
      </c>
      <c r="L61" s="85"/>
      <c r="M61" s="62">
        <v>14</v>
      </c>
      <c r="N61" s="62"/>
      <c r="O61" s="62"/>
      <c r="P61" s="62"/>
      <c r="Q61" s="130">
        <v>14</v>
      </c>
      <c r="R61" s="86" t="s">
        <v>17</v>
      </c>
      <c r="S61" s="133"/>
      <c r="T61" s="134"/>
      <c r="U61" s="134"/>
      <c r="V61" s="135"/>
      <c r="W61" s="130">
        <v>1</v>
      </c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1:33" ht="14.25" customHeight="1" thickBot="1" x14ac:dyDescent="0.2">
      <c r="B62" s="25">
        <v>14</v>
      </c>
      <c r="E62" s="131"/>
      <c r="F62" s="87" t="s">
        <v>48</v>
      </c>
      <c r="G62" s="141"/>
      <c r="H62" s="142"/>
      <c r="I62" s="142"/>
      <c r="J62" s="143"/>
      <c r="K62" s="132"/>
      <c r="L62" s="85"/>
      <c r="M62" s="62"/>
      <c r="N62" s="62">
        <v>14</v>
      </c>
      <c r="O62" s="62"/>
      <c r="P62" s="62"/>
      <c r="Q62" s="131"/>
      <c r="R62" s="87" t="s">
        <v>48</v>
      </c>
      <c r="S62" s="141"/>
      <c r="T62" s="142"/>
      <c r="U62" s="142"/>
      <c r="V62" s="143"/>
      <c r="W62" s="13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1:33" ht="14.25" customHeight="1" x14ac:dyDescent="0.15">
      <c r="C63" s="25">
        <v>14</v>
      </c>
      <c r="E63" s="131"/>
      <c r="F63" s="86" t="s">
        <v>17</v>
      </c>
      <c r="G63" s="133"/>
      <c r="H63" s="134"/>
      <c r="I63" s="134"/>
      <c r="J63" s="135"/>
      <c r="K63" s="130">
        <v>1</v>
      </c>
      <c r="L63" s="85"/>
      <c r="M63" s="62"/>
      <c r="N63" s="62"/>
      <c r="O63" s="62">
        <v>14</v>
      </c>
      <c r="P63" s="62"/>
      <c r="Q63" s="131"/>
      <c r="R63" s="86" t="s">
        <v>17</v>
      </c>
      <c r="S63" s="133"/>
      <c r="T63" s="134"/>
      <c r="U63" s="134"/>
      <c r="V63" s="135"/>
      <c r="W63" s="130">
        <v>1</v>
      </c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1:33" ht="14.25" customHeight="1" thickBot="1" x14ac:dyDescent="0.2">
      <c r="D64" s="25">
        <v>14</v>
      </c>
      <c r="E64" s="132"/>
      <c r="F64" s="87" t="s">
        <v>42</v>
      </c>
      <c r="G64" s="141"/>
      <c r="H64" s="142"/>
      <c r="I64" s="142"/>
      <c r="J64" s="143"/>
      <c r="K64" s="132"/>
      <c r="L64" s="85"/>
      <c r="M64" s="62"/>
      <c r="N64" s="62"/>
      <c r="O64" s="62"/>
      <c r="P64" s="62">
        <v>14</v>
      </c>
      <c r="Q64" s="132"/>
      <c r="R64" s="87" t="s">
        <v>42</v>
      </c>
      <c r="S64" s="141"/>
      <c r="T64" s="142"/>
      <c r="U64" s="142"/>
      <c r="V64" s="143"/>
      <c r="W64" s="13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1:33" ht="14.25" customHeight="1" x14ac:dyDescent="0.15">
      <c r="A65" s="25">
        <v>15</v>
      </c>
      <c r="E65" s="130">
        <v>15</v>
      </c>
      <c r="F65" s="86" t="s">
        <v>17</v>
      </c>
      <c r="G65" s="133"/>
      <c r="H65" s="134"/>
      <c r="I65" s="134"/>
      <c r="J65" s="135"/>
      <c r="K65" s="130">
        <v>1</v>
      </c>
      <c r="L65" s="85"/>
      <c r="M65" s="62">
        <v>15</v>
      </c>
      <c r="N65" s="62"/>
      <c r="O65" s="62"/>
      <c r="P65" s="62"/>
      <c r="Q65" s="130">
        <v>15</v>
      </c>
      <c r="R65" s="86" t="s">
        <v>17</v>
      </c>
      <c r="S65" s="133"/>
      <c r="T65" s="134"/>
      <c r="U65" s="134"/>
      <c r="V65" s="135"/>
      <c r="W65" s="130">
        <v>1</v>
      </c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3" ht="14.25" customHeight="1" thickBot="1" x14ac:dyDescent="0.2">
      <c r="B66" s="25">
        <v>15</v>
      </c>
      <c r="E66" s="131"/>
      <c r="F66" s="87" t="s">
        <v>48</v>
      </c>
      <c r="G66" s="141"/>
      <c r="H66" s="142"/>
      <c r="I66" s="142"/>
      <c r="J66" s="143"/>
      <c r="K66" s="132"/>
      <c r="L66" s="85"/>
      <c r="M66" s="62"/>
      <c r="N66" s="62">
        <v>15</v>
      </c>
      <c r="O66" s="62"/>
      <c r="P66" s="62"/>
      <c r="Q66" s="131"/>
      <c r="R66" s="87" t="s">
        <v>48</v>
      </c>
      <c r="S66" s="141"/>
      <c r="T66" s="142"/>
      <c r="U66" s="142"/>
      <c r="V66" s="143"/>
      <c r="W66" s="13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1:33" ht="14.25" customHeight="1" x14ac:dyDescent="0.15">
      <c r="C67" s="25">
        <v>15</v>
      </c>
      <c r="E67" s="131"/>
      <c r="F67" s="86" t="s">
        <v>17</v>
      </c>
      <c r="G67" s="133"/>
      <c r="H67" s="134"/>
      <c r="I67" s="134"/>
      <c r="J67" s="135"/>
      <c r="K67" s="130">
        <v>1</v>
      </c>
      <c r="L67" s="85"/>
      <c r="M67" s="62"/>
      <c r="N67" s="62"/>
      <c r="O67" s="62">
        <v>15</v>
      </c>
      <c r="P67" s="62"/>
      <c r="Q67" s="131"/>
      <c r="R67" s="86" t="s">
        <v>17</v>
      </c>
      <c r="S67" s="133"/>
      <c r="T67" s="134"/>
      <c r="U67" s="134"/>
      <c r="V67" s="135"/>
      <c r="W67" s="130">
        <v>1</v>
      </c>
      <c r="X67" s="62"/>
      <c r="Y67" s="62"/>
      <c r="Z67" s="62"/>
      <c r="AA67" s="62"/>
      <c r="AB67" s="62"/>
      <c r="AC67" s="62"/>
      <c r="AD67" s="62"/>
      <c r="AE67" s="62"/>
      <c r="AF67" s="62"/>
      <c r="AG67" s="62"/>
    </row>
    <row r="68" spans="1:33" ht="14.25" customHeight="1" thickBot="1" x14ac:dyDescent="0.2">
      <c r="D68" s="25">
        <v>15</v>
      </c>
      <c r="E68" s="132"/>
      <c r="F68" s="87" t="s">
        <v>42</v>
      </c>
      <c r="G68" s="141"/>
      <c r="H68" s="142"/>
      <c r="I68" s="142"/>
      <c r="J68" s="143"/>
      <c r="K68" s="132"/>
      <c r="L68" s="85"/>
      <c r="M68" s="62"/>
      <c r="N68" s="62"/>
      <c r="O68" s="62"/>
      <c r="P68" s="62">
        <v>15</v>
      </c>
      <c r="Q68" s="132"/>
      <c r="R68" s="87" t="s">
        <v>42</v>
      </c>
      <c r="S68" s="141"/>
      <c r="T68" s="142"/>
      <c r="U68" s="142"/>
      <c r="V68" s="143"/>
      <c r="W68" s="132"/>
      <c r="X68" s="62"/>
      <c r="Y68" s="62"/>
      <c r="Z68" s="62"/>
      <c r="AA68" s="62"/>
      <c r="AB68" s="62"/>
      <c r="AC68" s="62"/>
      <c r="AD68" s="62"/>
      <c r="AE68" s="62"/>
      <c r="AF68" s="62"/>
      <c r="AG68" s="62"/>
    </row>
    <row r="69" spans="1:33" ht="14.25" customHeight="1" x14ac:dyDescent="0.15">
      <c r="A69" s="25">
        <v>16</v>
      </c>
      <c r="E69" s="130">
        <v>16</v>
      </c>
      <c r="F69" s="86" t="s">
        <v>17</v>
      </c>
      <c r="G69" s="133"/>
      <c r="H69" s="134"/>
      <c r="I69" s="134"/>
      <c r="J69" s="135"/>
      <c r="K69" s="130">
        <v>1</v>
      </c>
      <c r="L69" s="85"/>
      <c r="M69" s="62">
        <v>16</v>
      </c>
      <c r="N69" s="62"/>
      <c r="O69" s="62"/>
      <c r="P69" s="62"/>
      <c r="Q69" s="130">
        <v>16</v>
      </c>
      <c r="R69" s="86" t="s">
        <v>17</v>
      </c>
      <c r="S69" s="133"/>
      <c r="T69" s="134"/>
      <c r="U69" s="134"/>
      <c r="V69" s="135"/>
      <c r="W69" s="130">
        <v>1</v>
      </c>
      <c r="X69" s="62"/>
      <c r="Y69" s="62"/>
      <c r="Z69" s="62"/>
      <c r="AA69" s="62"/>
      <c r="AB69" s="62"/>
      <c r="AC69" s="62"/>
      <c r="AD69" s="62"/>
      <c r="AE69" s="62"/>
      <c r="AF69" s="62"/>
      <c r="AG69" s="62"/>
    </row>
    <row r="70" spans="1:33" ht="14.25" customHeight="1" thickBot="1" x14ac:dyDescent="0.2">
      <c r="B70" s="25">
        <v>16</v>
      </c>
      <c r="E70" s="131"/>
      <c r="F70" s="87" t="s">
        <v>48</v>
      </c>
      <c r="G70" s="141"/>
      <c r="H70" s="142"/>
      <c r="I70" s="142"/>
      <c r="J70" s="143"/>
      <c r="K70" s="132"/>
      <c r="L70" s="85"/>
      <c r="M70" s="62"/>
      <c r="N70" s="62">
        <v>16</v>
      </c>
      <c r="O70" s="62"/>
      <c r="P70" s="62"/>
      <c r="Q70" s="131"/>
      <c r="R70" s="87" t="s">
        <v>48</v>
      </c>
      <c r="S70" s="141"/>
      <c r="T70" s="142"/>
      <c r="U70" s="142"/>
      <c r="V70" s="143"/>
      <c r="W70" s="13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1:33" ht="14.25" customHeight="1" x14ac:dyDescent="0.15">
      <c r="C71" s="25">
        <v>16</v>
      </c>
      <c r="E71" s="131"/>
      <c r="F71" s="86" t="s">
        <v>17</v>
      </c>
      <c r="G71" s="133"/>
      <c r="H71" s="134"/>
      <c r="I71" s="134"/>
      <c r="J71" s="135"/>
      <c r="K71" s="130">
        <v>1</v>
      </c>
      <c r="L71" s="85"/>
      <c r="M71" s="62"/>
      <c r="N71" s="62"/>
      <c r="O71" s="62">
        <v>16</v>
      </c>
      <c r="P71" s="62"/>
      <c r="Q71" s="131"/>
      <c r="R71" s="86" t="s">
        <v>17</v>
      </c>
      <c r="S71" s="133"/>
      <c r="T71" s="134"/>
      <c r="U71" s="134"/>
      <c r="V71" s="135"/>
      <c r="W71" s="130">
        <v>1</v>
      </c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1:33" ht="14.25" customHeight="1" thickBot="1" x14ac:dyDescent="0.2">
      <c r="D72" s="25">
        <v>16</v>
      </c>
      <c r="E72" s="132"/>
      <c r="F72" s="87" t="s">
        <v>42</v>
      </c>
      <c r="G72" s="141"/>
      <c r="H72" s="142"/>
      <c r="I72" s="142"/>
      <c r="J72" s="143"/>
      <c r="K72" s="132"/>
      <c r="L72" s="85"/>
      <c r="M72" s="62"/>
      <c r="N72" s="62"/>
      <c r="O72" s="62"/>
      <c r="P72" s="62">
        <v>16</v>
      </c>
      <c r="Q72" s="132"/>
      <c r="R72" s="87" t="s">
        <v>42</v>
      </c>
      <c r="S72" s="141"/>
      <c r="T72" s="142"/>
      <c r="U72" s="142"/>
      <c r="V72" s="143"/>
      <c r="W72" s="132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1:33" ht="14.25" customHeight="1" x14ac:dyDescent="0.15">
      <c r="A73" s="25">
        <v>17</v>
      </c>
      <c r="E73" s="130">
        <v>17</v>
      </c>
      <c r="F73" s="86" t="s">
        <v>17</v>
      </c>
      <c r="G73" s="133"/>
      <c r="H73" s="134"/>
      <c r="I73" s="134"/>
      <c r="J73" s="135"/>
      <c r="K73" s="130">
        <v>1</v>
      </c>
      <c r="L73" s="85"/>
      <c r="M73" s="62">
        <v>17</v>
      </c>
      <c r="N73" s="62"/>
      <c r="O73" s="62"/>
      <c r="P73" s="62"/>
      <c r="Q73" s="130">
        <v>17</v>
      </c>
      <c r="R73" s="86" t="s">
        <v>17</v>
      </c>
      <c r="S73" s="133"/>
      <c r="T73" s="134"/>
      <c r="U73" s="134"/>
      <c r="V73" s="135"/>
      <c r="W73" s="130">
        <v>1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</row>
    <row r="74" spans="1:33" ht="14.25" customHeight="1" thickBot="1" x14ac:dyDescent="0.2">
      <c r="B74" s="25">
        <v>17</v>
      </c>
      <c r="E74" s="131"/>
      <c r="F74" s="87" t="s">
        <v>48</v>
      </c>
      <c r="G74" s="141"/>
      <c r="H74" s="142"/>
      <c r="I74" s="142"/>
      <c r="J74" s="143"/>
      <c r="K74" s="132"/>
      <c r="L74" s="85"/>
      <c r="M74" s="62"/>
      <c r="N74" s="62">
        <v>17</v>
      </c>
      <c r="O74" s="62"/>
      <c r="P74" s="62"/>
      <c r="Q74" s="131"/>
      <c r="R74" s="87" t="s">
        <v>48</v>
      </c>
      <c r="S74" s="141"/>
      <c r="T74" s="142"/>
      <c r="U74" s="142"/>
      <c r="V74" s="143"/>
      <c r="W74" s="13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1:33" ht="14.25" customHeight="1" x14ac:dyDescent="0.15">
      <c r="C75" s="25">
        <v>17</v>
      </c>
      <c r="E75" s="131"/>
      <c r="F75" s="86" t="s">
        <v>17</v>
      </c>
      <c r="G75" s="133"/>
      <c r="H75" s="134"/>
      <c r="I75" s="134"/>
      <c r="J75" s="135"/>
      <c r="K75" s="130">
        <v>1</v>
      </c>
      <c r="L75" s="85"/>
      <c r="M75" s="62"/>
      <c r="N75" s="62"/>
      <c r="O75" s="62">
        <v>17</v>
      </c>
      <c r="P75" s="62"/>
      <c r="Q75" s="131"/>
      <c r="R75" s="86" t="s">
        <v>17</v>
      </c>
      <c r="S75" s="133"/>
      <c r="T75" s="134"/>
      <c r="U75" s="134"/>
      <c r="V75" s="135"/>
      <c r="W75" s="130">
        <v>1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1:33" ht="14.25" customHeight="1" thickBot="1" x14ac:dyDescent="0.2">
      <c r="D76" s="25">
        <v>17</v>
      </c>
      <c r="E76" s="132"/>
      <c r="F76" s="87" t="s">
        <v>42</v>
      </c>
      <c r="G76" s="141"/>
      <c r="H76" s="142"/>
      <c r="I76" s="142"/>
      <c r="J76" s="143"/>
      <c r="K76" s="132"/>
      <c r="L76" s="85"/>
      <c r="M76" s="62"/>
      <c r="N76" s="62"/>
      <c r="O76" s="62"/>
      <c r="P76" s="62">
        <v>17</v>
      </c>
      <c r="Q76" s="132"/>
      <c r="R76" s="87" t="s">
        <v>42</v>
      </c>
      <c r="S76" s="141"/>
      <c r="T76" s="142"/>
      <c r="U76" s="142"/>
      <c r="V76" s="143"/>
      <c r="W76" s="132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1:33" ht="14.25" customHeight="1" x14ac:dyDescent="0.15">
      <c r="A77" s="25">
        <v>18</v>
      </c>
      <c r="E77" s="130">
        <v>18</v>
      </c>
      <c r="F77" s="86" t="s">
        <v>17</v>
      </c>
      <c r="G77" s="133"/>
      <c r="H77" s="134"/>
      <c r="I77" s="134"/>
      <c r="J77" s="135"/>
      <c r="K77" s="130">
        <v>1</v>
      </c>
      <c r="L77" s="85"/>
      <c r="M77" s="62">
        <v>18</v>
      </c>
      <c r="N77" s="62"/>
      <c r="O77" s="62"/>
      <c r="P77" s="62"/>
      <c r="Q77" s="130">
        <v>18</v>
      </c>
      <c r="R77" s="86" t="s">
        <v>17</v>
      </c>
      <c r="S77" s="133"/>
      <c r="T77" s="134"/>
      <c r="U77" s="134"/>
      <c r="V77" s="135"/>
      <c r="W77" s="130">
        <v>1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</row>
    <row r="78" spans="1:33" ht="14.25" customHeight="1" thickBot="1" x14ac:dyDescent="0.2">
      <c r="B78" s="25">
        <v>18</v>
      </c>
      <c r="E78" s="131"/>
      <c r="F78" s="87" t="s">
        <v>48</v>
      </c>
      <c r="G78" s="141"/>
      <c r="H78" s="142"/>
      <c r="I78" s="142"/>
      <c r="J78" s="143"/>
      <c r="K78" s="132"/>
      <c r="L78" s="85"/>
      <c r="M78" s="62"/>
      <c r="N78" s="62">
        <v>18</v>
      </c>
      <c r="O78" s="62"/>
      <c r="P78" s="62"/>
      <c r="Q78" s="131"/>
      <c r="R78" s="87" t="s">
        <v>48</v>
      </c>
      <c r="S78" s="141"/>
      <c r="T78" s="142"/>
      <c r="U78" s="142"/>
      <c r="V78" s="143"/>
      <c r="W78" s="132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1:33" ht="14.25" customHeight="1" x14ac:dyDescent="0.15">
      <c r="C79" s="25">
        <v>18</v>
      </c>
      <c r="E79" s="131"/>
      <c r="F79" s="86" t="s">
        <v>17</v>
      </c>
      <c r="G79" s="133"/>
      <c r="H79" s="134"/>
      <c r="I79" s="134"/>
      <c r="J79" s="135"/>
      <c r="K79" s="130">
        <v>1</v>
      </c>
      <c r="L79" s="85"/>
      <c r="M79" s="62"/>
      <c r="N79" s="62"/>
      <c r="O79" s="62">
        <v>18</v>
      </c>
      <c r="P79" s="62"/>
      <c r="Q79" s="131"/>
      <c r="R79" s="86" t="s">
        <v>17</v>
      </c>
      <c r="S79" s="133"/>
      <c r="T79" s="134"/>
      <c r="U79" s="134"/>
      <c r="V79" s="135"/>
      <c r="W79" s="130">
        <v>1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</row>
    <row r="80" spans="1:33" ht="14.25" customHeight="1" thickBot="1" x14ac:dyDescent="0.2">
      <c r="D80" s="25">
        <v>18</v>
      </c>
      <c r="E80" s="132"/>
      <c r="F80" s="87" t="s">
        <v>42</v>
      </c>
      <c r="G80" s="141"/>
      <c r="H80" s="142"/>
      <c r="I80" s="142"/>
      <c r="J80" s="143"/>
      <c r="K80" s="132"/>
      <c r="L80" s="85"/>
      <c r="M80" s="62"/>
      <c r="N80" s="62"/>
      <c r="O80" s="62"/>
      <c r="P80" s="62">
        <v>18</v>
      </c>
      <c r="Q80" s="132"/>
      <c r="R80" s="87" t="s">
        <v>42</v>
      </c>
      <c r="S80" s="141"/>
      <c r="T80" s="142"/>
      <c r="U80" s="142"/>
      <c r="V80" s="143"/>
      <c r="W80" s="132"/>
      <c r="X80" s="62"/>
      <c r="Y80" s="62"/>
      <c r="Z80" s="62"/>
      <c r="AA80" s="62"/>
      <c r="AB80" s="62"/>
      <c r="AC80" s="62"/>
      <c r="AD80" s="62"/>
      <c r="AE80" s="62"/>
      <c r="AF80" s="62"/>
      <c r="AG80" s="62"/>
    </row>
    <row r="81" spans="1:33" ht="14.25" customHeight="1" x14ac:dyDescent="0.15">
      <c r="A81" s="25">
        <v>19</v>
      </c>
      <c r="E81" s="130">
        <v>19</v>
      </c>
      <c r="F81" s="86" t="s">
        <v>17</v>
      </c>
      <c r="G81" s="133"/>
      <c r="H81" s="134"/>
      <c r="I81" s="134"/>
      <c r="J81" s="135"/>
      <c r="K81" s="130">
        <v>1</v>
      </c>
      <c r="L81" s="85"/>
      <c r="M81" s="62">
        <v>19</v>
      </c>
      <c r="N81" s="62"/>
      <c r="O81" s="62"/>
      <c r="P81" s="62"/>
      <c r="Q81" s="130">
        <v>19</v>
      </c>
      <c r="R81" s="86" t="s">
        <v>17</v>
      </c>
      <c r="S81" s="133"/>
      <c r="T81" s="134"/>
      <c r="U81" s="134"/>
      <c r="V81" s="135"/>
      <c r="W81" s="130">
        <v>1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</row>
    <row r="82" spans="1:33" ht="14.25" customHeight="1" thickBot="1" x14ac:dyDescent="0.2">
      <c r="B82" s="25">
        <v>19</v>
      </c>
      <c r="E82" s="131"/>
      <c r="F82" s="87" t="s">
        <v>48</v>
      </c>
      <c r="G82" s="141"/>
      <c r="H82" s="142"/>
      <c r="I82" s="142"/>
      <c r="J82" s="143"/>
      <c r="K82" s="132"/>
      <c r="L82" s="85"/>
      <c r="M82" s="62"/>
      <c r="N82" s="62">
        <v>19</v>
      </c>
      <c r="O82" s="62"/>
      <c r="P82" s="62"/>
      <c r="Q82" s="131"/>
      <c r="R82" s="87" t="s">
        <v>48</v>
      </c>
      <c r="S82" s="141"/>
      <c r="T82" s="142"/>
      <c r="U82" s="142"/>
      <c r="V82" s="143"/>
      <c r="W82" s="132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1:33" ht="14.25" customHeight="1" x14ac:dyDescent="0.15">
      <c r="C83" s="25">
        <v>19</v>
      </c>
      <c r="E83" s="131"/>
      <c r="F83" s="86" t="s">
        <v>17</v>
      </c>
      <c r="G83" s="133"/>
      <c r="H83" s="134"/>
      <c r="I83" s="134"/>
      <c r="J83" s="135"/>
      <c r="K83" s="130">
        <v>1</v>
      </c>
      <c r="L83" s="85"/>
      <c r="M83" s="62"/>
      <c r="N83" s="62"/>
      <c r="O83" s="62">
        <v>19</v>
      </c>
      <c r="P83" s="62"/>
      <c r="Q83" s="131"/>
      <c r="R83" s="86" t="s">
        <v>17</v>
      </c>
      <c r="S83" s="133"/>
      <c r="T83" s="134"/>
      <c r="U83" s="134"/>
      <c r="V83" s="135"/>
      <c r="W83" s="130">
        <v>1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</row>
    <row r="84" spans="1:33" ht="14.25" customHeight="1" thickBot="1" x14ac:dyDescent="0.2">
      <c r="D84" s="25">
        <v>19</v>
      </c>
      <c r="E84" s="132"/>
      <c r="F84" s="87" t="s">
        <v>42</v>
      </c>
      <c r="G84" s="141"/>
      <c r="H84" s="142"/>
      <c r="I84" s="142"/>
      <c r="J84" s="143"/>
      <c r="K84" s="132"/>
      <c r="L84" s="85"/>
      <c r="M84" s="62"/>
      <c r="N84" s="62"/>
      <c r="O84" s="62"/>
      <c r="P84" s="62">
        <v>19</v>
      </c>
      <c r="Q84" s="132"/>
      <c r="R84" s="87" t="s">
        <v>42</v>
      </c>
      <c r="S84" s="141"/>
      <c r="T84" s="142"/>
      <c r="U84" s="142"/>
      <c r="V84" s="143"/>
      <c r="W84" s="132"/>
      <c r="X84" s="62"/>
      <c r="Y84" s="62"/>
      <c r="Z84" s="62"/>
      <c r="AA84" s="62"/>
      <c r="AB84" s="62"/>
      <c r="AC84" s="62"/>
      <c r="AD84" s="62"/>
      <c r="AE84" s="62"/>
      <c r="AF84" s="62"/>
      <c r="AG84" s="62"/>
    </row>
    <row r="85" spans="1:33" ht="14.25" customHeight="1" x14ac:dyDescent="0.15">
      <c r="A85" s="25">
        <v>20</v>
      </c>
      <c r="E85" s="130">
        <v>20</v>
      </c>
      <c r="F85" s="86" t="s">
        <v>17</v>
      </c>
      <c r="G85" s="133"/>
      <c r="H85" s="134"/>
      <c r="I85" s="134"/>
      <c r="J85" s="135"/>
      <c r="K85" s="130">
        <v>1</v>
      </c>
      <c r="L85" s="85"/>
      <c r="M85" s="62">
        <v>20</v>
      </c>
      <c r="N85" s="62"/>
      <c r="O85" s="62"/>
      <c r="P85" s="62"/>
      <c r="Q85" s="130">
        <v>20</v>
      </c>
      <c r="R85" s="86" t="s">
        <v>17</v>
      </c>
      <c r="S85" s="133"/>
      <c r="T85" s="134"/>
      <c r="U85" s="134"/>
      <c r="V85" s="135"/>
      <c r="W85" s="130">
        <v>1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1:33" ht="14.25" customHeight="1" thickBot="1" x14ac:dyDescent="0.2">
      <c r="B86" s="25">
        <v>20</v>
      </c>
      <c r="E86" s="131"/>
      <c r="F86" s="87" t="s">
        <v>48</v>
      </c>
      <c r="G86" s="141"/>
      <c r="H86" s="142"/>
      <c r="I86" s="142"/>
      <c r="J86" s="143"/>
      <c r="K86" s="132"/>
      <c r="L86" s="85"/>
      <c r="M86" s="62"/>
      <c r="N86" s="62">
        <v>20</v>
      </c>
      <c r="O86" s="62"/>
      <c r="P86" s="62"/>
      <c r="Q86" s="131"/>
      <c r="R86" s="87" t="s">
        <v>48</v>
      </c>
      <c r="S86" s="141"/>
      <c r="T86" s="142"/>
      <c r="U86" s="142"/>
      <c r="V86" s="143"/>
      <c r="W86" s="13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ht="14.25" customHeight="1" x14ac:dyDescent="0.15">
      <c r="C87" s="25">
        <v>20</v>
      </c>
      <c r="E87" s="131"/>
      <c r="F87" s="86" t="s">
        <v>17</v>
      </c>
      <c r="G87" s="133"/>
      <c r="H87" s="134"/>
      <c r="I87" s="134"/>
      <c r="J87" s="135"/>
      <c r="K87" s="130">
        <v>1</v>
      </c>
      <c r="L87" s="85"/>
      <c r="M87" s="62"/>
      <c r="N87" s="62"/>
      <c r="O87" s="62">
        <v>20</v>
      </c>
      <c r="P87" s="62"/>
      <c r="Q87" s="131"/>
      <c r="R87" s="86" t="s">
        <v>17</v>
      </c>
      <c r="S87" s="133"/>
      <c r="T87" s="134"/>
      <c r="U87" s="134"/>
      <c r="V87" s="135"/>
      <c r="W87" s="130">
        <v>1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ht="14.25" customHeight="1" thickBot="1" x14ac:dyDescent="0.2">
      <c r="D88" s="25">
        <v>20</v>
      </c>
      <c r="E88" s="132"/>
      <c r="F88" s="87" t="s">
        <v>42</v>
      </c>
      <c r="G88" s="141"/>
      <c r="H88" s="142"/>
      <c r="I88" s="142"/>
      <c r="J88" s="143"/>
      <c r="K88" s="132"/>
      <c r="L88" s="85"/>
      <c r="M88" s="62"/>
      <c r="N88" s="62"/>
      <c r="O88" s="62"/>
      <c r="P88" s="62">
        <v>20</v>
      </c>
      <c r="Q88" s="132"/>
      <c r="R88" s="87" t="s">
        <v>42</v>
      </c>
      <c r="S88" s="141"/>
      <c r="T88" s="142"/>
      <c r="U88" s="142"/>
      <c r="V88" s="143"/>
      <c r="W88" s="13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1:33" ht="14.25" customHeight="1" x14ac:dyDescent="0.15">
      <c r="A89" s="25">
        <v>21</v>
      </c>
      <c r="E89" s="130">
        <v>21</v>
      </c>
      <c r="F89" s="86" t="s">
        <v>17</v>
      </c>
      <c r="G89" s="133"/>
      <c r="H89" s="134"/>
      <c r="I89" s="134"/>
      <c r="J89" s="135"/>
      <c r="K89" s="130">
        <v>1</v>
      </c>
      <c r="L89" s="85"/>
      <c r="M89" s="62">
        <v>21</v>
      </c>
      <c r="N89" s="62"/>
      <c r="O89" s="62"/>
      <c r="P89" s="62"/>
      <c r="Q89" s="130">
        <v>21</v>
      </c>
      <c r="R89" s="86" t="s">
        <v>17</v>
      </c>
      <c r="S89" s="133"/>
      <c r="T89" s="134"/>
      <c r="U89" s="134"/>
      <c r="V89" s="135"/>
      <c r="W89" s="130">
        <v>1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1:33" ht="14.25" customHeight="1" thickBot="1" x14ac:dyDescent="0.2">
      <c r="B90" s="25">
        <v>21</v>
      </c>
      <c r="E90" s="131"/>
      <c r="F90" s="87" t="s">
        <v>48</v>
      </c>
      <c r="G90" s="141"/>
      <c r="H90" s="142"/>
      <c r="I90" s="142"/>
      <c r="J90" s="143"/>
      <c r="K90" s="132"/>
      <c r="L90" s="85"/>
      <c r="M90" s="62"/>
      <c r="N90" s="62">
        <v>21</v>
      </c>
      <c r="O90" s="62"/>
      <c r="P90" s="62"/>
      <c r="Q90" s="131"/>
      <c r="R90" s="87" t="s">
        <v>48</v>
      </c>
      <c r="S90" s="141"/>
      <c r="T90" s="142"/>
      <c r="U90" s="142"/>
      <c r="V90" s="143"/>
      <c r="W90" s="13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1:33" ht="14.25" customHeight="1" x14ac:dyDescent="0.15">
      <c r="C91" s="25">
        <v>21</v>
      </c>
      <c r="E91" s="131"/>
      <c r="F91" s="86" t="s">
        <v>17</v>
      </c>
      <c r="G91" s="133"/>
      <c r="H91" s="134"/>
      <c r="I91" s="134"/>
      <c r="J91" s="135"/>
      <c r="K91" s="130">
        <v>1</v>
      </c>
      <c r="L91" s="85"/>
      <c r="M91" s="62"/>
      <c r="N91" s="62"/>
      <c r="O91" s="62">
        <v>21</v>
      </c>
      <c r="P91" s="62"/>
      <c r="Q91" s="131"/>
      <c r="R91" s="86" t="s">
        <v>17</v>
      </c>
      <c r="S91" s="133"/>
      <c r="T91" s="134"/>
      <c r="U91" s="134"/>
      <c r="V91" s="135"/>
      <c r="W91" s="130">
        <v>1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1:33" ht="14.25" customHeight="1" thickBot="1" x14ac:dyDescent="0.2">
      <c r="D92" s="25">
        <v>21</v>
      </c>
      <c r="E92" s="132"/>
      <c r="F92" s="87" t="s">
        <v>42</v>
      </c>
      <c r="G92" s="141"/>
      <c r="H92" s="142"/>
      <c r="I92" s="142"/>
      <c r="J92" s="143"/>
      <c r="K92" s="132"/>
      <c r="L92" s="85"/>
      <c r="M92" s="62"/>
      <c r="N92" s="62"/>
      <c r="O92" s="62"/>
      <c r="P92" s="62">
        <v>21</v>
      </c>
      <c r="Q92" s="132"/>
      <c r="R92" s="87" t="s">
        <v>42</v>
      </c>
      <c r="S92" s="141"/>
      <c r="T92" s="142"/>
      <c r="U92" s="142"/>
      <c r="V92" s="143"/>
      <c r="W92" s="13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1:33" ht="14.25" customHeight="1" x14ac:dyDescent="0.15">
      <c r="A93" s="25">
        <v>22</v>
      </c>
      <c r="E93" s="130">
        <v>22</v>
      </c>
      <c r="F93" s="86" t="s">
        <v>17</v>
      </c>
      <c r="G93" s="133"/>
      <c r="H93" s="134"/>
      <c r="I93" s="134"/>
      <c r="J93" s="135"/>
      <c r="K93" s="130">
        <v>1</v>
      </c>
      <c r="L93" s="85"/>
      <c r="M93" s="62">
        <v>22</v>
      </c>
      <c r="N93" s="62"/>
      <c r="O93" s="62"/>
      <c r="P93" s="62"/>
      <c r="Q93" s="130">
        <v>22</v>
      </c>
      <c r="R93" s="86" t="s">
        <v>17</v>
      </c>
      <c r="S93" s="133"/>
      <c r="T93" s="134"/>
      <c r="U93" s="134"/>
      <c r="V93" s="135"/>
      <c r="W93" s="130">
        <v>1</v>
      </c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1:33" ht="14.25" customHeight="1" thickBot="1" x14ac:dyDescent="0.2">
      <c r="B94" s="25">
        <v>22</v>
      </c>
      <c r="E94" s="131"/>
      <c r="F94" s="87" t="s">
        <v>48</v>
      </c>
      <c r="G94" s="141"/>
      <c r="H94" s="142"/>
      <c r="I94" s="142"/>
      <c r="J94" s="143"/>
      <c r="K94" s="132"/>
      <c r="L94" s="85"/>
      <c r="M94" s="62"/>
      <c r="N94" s="62">
        <v>22</v>
      </c>
      <c r="O94" s="62"/>
      <c r="P94" s="62"/>
      <c r="Q94" s="131"/>
      <c r="R94" s="87" t="s">
        <v>48</v>
      </c>
      <c r="S94" s="141"/>
      <c r="T94" s="142"/>
      <c r="U94" s="142"/>
      <c r="V94" s="143"/>
      <c r="W94" s="13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1:33" ht="14.25" customHeight="1" x14ac:dyDescent="0.15">
      <c r="C95" s="25">
        <v>22</v>
      </c>
      <c r="E95" s="131"/>
      <c r="F95" s="86" t="s">
        <v>17</v>
      </c>
      <c r="G95" s="133"/>
      <c r="H95" s="134"/>
      <c r="I95" s="134"/>
      <c r="J95" s="135"/>
      <c r="K95" s="130">
        <v>1</v>
      </c>
      <c r="L95" s="85"/>
      <c r="M95" s="62"/>
      <c r="N95" s="62"/>
      <c r="O95" s="62">
        <v>22</v>
      </c>
      <c r="P95" s="62"/>
      <c r="Q95" s="131"/>
      <c r="R95" s="86" t="s">
        <v>17</v>
      </c>
      <c r="S95" s="133"/>
      <c r="T95" s="134"/>
      <c r="U95" s="134"/>
      <c r="V95" s="135"/>
      <c r="W95" s="130">
        <v>1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1:33" ht="14.25" customHeight="1" thickBot="1" x14ac:dyDescent="0.2">
      <c r="D96" s="25">
        <v>22</v>
      </c>
      <c r="E96" s="132"/>
      <c r="F96" s="87" t="s">
        <v>42</v>
      </c>
      <c r="G96" s="141"/>
      <c r="H96" s="142"/>
      <c r="I96" s="142"/>
      <c r="J96" s="143"/>
      <c r="K96" s="132"/>
      <c r="L96" s="85"/>
      <c r="M96" s="62"/>
      <c r="N96" s="62"/>
      <c r="O96" s="62"/>
      <c r="P96" s="62">
        <v>22</v>
      </c>
      <c r="Q96" s="132"/>
      <c r="R96" s="87" t="s">
        <v>42</v>
      </c>
      <c r="S96" s="141"/>
      <c r="T96" s="142"/>
      <c r="U96" s="142"/>
      <c r="V96" s="143"/>
      <c r="W96" s="132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1:33" ht="14.25" customHeight="1" x14ac:dyDescent="0.15">
      <c r="A97" s="25">
        <v>23</v>
      </c>
      <c r="E97" s="130">
        <v>23</v>
      </c>
      <c r="F97" s="86" t="s">
        <v>17</v>
      </c>
      <c r="G97" s="133"/>
      <c r="H97" s="134"/>
      <c r="I97" s="134"/>
      <c r="J97" s="135"/>
      <c r="K97" s="130">
        <v>1</v>
      </c>
      <c r="L97" s="85"/>
      <c r="M97" s="62">
        <v>23</v>
      </c>
      <c r="N97" s="62"/>
      <c r="O97" s="62"/>
      <c r="P97" s="62"/>
      <c r="Q97" s="130">
        <v>23</v>
      </c>
      <c r="R97" s="86" t="s">
        <v>17</v>
      </c>
      <c r="S97" s="133"/>
      <c r="T97" s="134"/>
      <c r="U97" s="134"/>
      <c r="V97" s="135"/>
      <c r="W97" s="130">
        <v>1</v>
      </c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1:33" ht="14.25" customHeight="1" thickBot="1" x14ac:dyDescent="0.2">
      <c r="B98" s="25">
        <v>23</v>
      </c>
      <c r="E98" s="131"/>
      <c r="F98" s="87" t="s">
        <v>48</v>
      </c>
      <c r="G98" s="141"/>
      <c r="H98" s="142"/>
      <c r="I98" s="142"/>
      <c r="J98" s="143"/>
      <c r="K98" s="132"/>
      <c r="L98" s="85"/>
      <c r="M98" s="62"/>
      <c r="N98" s="62">
        <v>23</v>
      </c>
      <c r="O98" s="62"/>
      <c r="P98" s="62"/>
      <c r="Q98" s="131"/>
      <c r="R98" s="87" t="s">
        <v>48</v>
      </c>
      <c r="S98" s="141"/>
      <c r="T98" s="142"/>
      <c r="U98" s="142"/>
      <c r="V98" s="143"/>
      <c r="W98" s="132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1:33" ht="14.25" customHeight="1" x14ac:dyDescent="0.15">
      <c r="C99" s="25">
        <v>23</v>
      </c>
      <c r="E99" s="131"/>
      <c r="F99" s="86" t="s">
        <v>17</v>
      </c>
      <c r="G99" s="133"/>
      <c r="H99" s="134"/>
      <c r="I99" s="134"/>
      <c r="J99" s="135"/>
      <c r="K99" s="130">
        <v>1</v>
      </c>
      <c r="L99" s="85"/>
      <c r="M99" s="62"/>
      <c r="N99" s="62"/>
      <c r="O99" s="62">
        <v>23</v>
      </c>
      <c r="P99" s="62"/>
      <c r="Q99" s="131"/>
      <c r="R99" s="86" t="s">
        <v>17</v>
      </c>
      <c r="S99" s="133"/>
      <c r="T99" s="134"/>
      <c r="U99" s="134"/>
      <c r="V99" s="135"/>
      <c r="W99" s="130">
        <v>1</v>
      </c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1:33" ht="14.25" customHeight="1" thickBot="1" x14ac:dyDescent="0.2">
      <c r="D100" s="25">
        <v>23</v>
      </c>
      <c r="E100" s="132"/>
      <c r="F100" s="87" t="s">
        <v>42</v>
      </c>
      <c r="G100" s="141"/>
      <c r="H100" s="142"/>
      <c r="I100" s="142"/>
      <c r="J100" s="143"/>
      <c r="K100" s="132"/>
      <c r="L100" s="85"/>
      <c r="M100" s="62"/>
      <c r="N100" s="62"/>
      <c r="O100" s="62"/>
      <c r="P100" s="62">
        <v>23</v>
      </c>
      <c r="Q100" s="132"/>
      <c r="R100" s="87" t="s">
        <v>42</v>
      </c>
      <c r="S100" s="141"/>
      <c r="T100" s="142"/>
      <c r="U100" s="142"/>
      <c r="V100" s="143"/>
      <c r="W100" s="13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1:33" ht="14.25" customHeight="1" x14ac:dyDescent="0.15">
      <c r="A101" s="25">
        <v>24</v>
      </c>
      <c r="E101" s="130">
        <v>24</v>
      </c>
      <c r="F101" s="86" t="s">
        <v>17</v>
      </c>
      <c r="G101" s="133"/>
      <c r="H101" s="134"/>
      <c r="I101" s="134"/>
      <c r="J101" s="135"/>
      <c r="K101" s="130">
        <v>1</v>
      </c>
      <c r="L101" s="85"/>
      <c r="M101" s="62">
        <v>24</v>
      </c>
      <c r="N101" s="62"/>
      <c r="O101" s="62"/>
      <c r="P101" s="62"/>
      <c r="Q101" s="130">
        <v>24</v>
      </c>
      <c r="R101" s="86" t="s">
        <v>17</v>
      </c>
      <c r="S101" s="133"/>
      <c r="T101" s="134"/>
      <c r="U101" s="134"/>
      <c r="V101" s="135"/>
      <c r="W101" s="130">
        <v>1</v>
      </c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1:33" ht="14.25" customHeight="1" thickBot="1" x14ac:dyDescent="0.2">
      <c r="B102" s="25">
        <v>24</v>
      </c>
      <c r="E102" s="131"/>
      <c r="F102" s="87" t="s">
        <v>48</v>
      </c>
      <c r="G102" s="141"/>
      <c r="H102" s="142"/>
      <c r="I102" s="142"/>
      <c r="J102" s="143"/>
      <c r="K102" s="132"/>
      <c r="L102" s="85"/>
      <c r="M102" s="62"/>
      <c r="N102" s="62">
        <v>24</v>
      </c>
      <c r="O102" s="62"/>
      <c r="P102" s="62"/>
      <c r="Q102" s="131"/>
      <c r="R102" s="87" t="s">
        <v>48</v>
      </c>
      <c r="S102" s="141"/>
      <c r="T102" s="142"/>
      <c r="U102" s="142"/>
      <c r="V102" s="143"/>
      <c r="W102" s="13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1:33" ht="14.25" customHeight="1" x14ac:dyDescent="0.15">
      <c r="C103" s="25">
        <v>24</v>
      </c>
      <c r="E103" s="131"/>
      <c r="F103" s="86" t="s">
        <v>17</v>
      </c>
      <c r="G103" s="133"/>
      <c r="H103" s="134"/>
      <c r="I103" s="134"/>
      <c r="J103" s="135"/>
      <c r="K103" s="130">
        <v>1</v>
      </c>
      <c r="L103" s="85"/>
      <c r="M103" s="62"/>
      <c r="N103" s="62"/>
      <c r="O103" s="62">
        <v>24</v>
      </c>
      <c r="P103" s="62"/>
      <c r="Q103" s="131"/>
      <c r="R103" s="86" t="s">
        <v>17</v>
      </c>
      <c r="S103" s="133"/>
      <c r="T103" s="134"/>
      <c r="U103" s="134"/>
      <c r="V103" s="135"/>
      <c r="W103" s="130">
        <v>1</v>
      </c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1:33" ht="14.25" customHeight="1" thickBot="1" x14ac:dyDescent="0.2">
      <c r="D104" s="25">
        <v>24</v>
      </c>
      <c r="E104" s="132"/>
      <c r="F104" s="87" t="s">
        <v>42</v>
      </c>
      <c r="G104" s="141"/>
      <c r="H104" s="142"/>
      <c r="I104" s="142"/>
      <c r="J104" s="143"/>
      <c r="K104" s="132"/>
      <c r="L104" s="85"/>
      <c r="M104" s="62"/>
      <c r="N104" s="62"/>
      <c r="O104" s="62"/>
      <c r="P104" s="62">
        <v>24</v>
      </c>
      <c r="Q104" s="132"/>
      <c r="R104" s="87" t="s">
        <v>42</v>
      </c>
      <c r="S104" s="141"/>
      <c r="T104" s="142"/>
      <c r="U104" s="142"/>
      <c r="V104" s="143"/>
      <c r="W104" s="13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1:33" ht="14.25" customHeight="1" x14ac:dyDescent="0.15">
      <c r="A105" s="25">
        <v>25</v>
      </c>
      <c r="E105" s="130">
        <v>25</v>
      </c>
      <c r="F105" s="86" t="s">
        <v>17</v>
      </c>
      <c r="G105" s="133"/>
      <c r="H105" s="134"/>
      <c r="I105" s="134"/>
      <c r="J105" s="135"/>
      <c r="K105" s="130">
        <v>1</v>
      </c>
      <c r="L105" s="85"/>
      <c r="M105" s="62">
        <v>25</v>
      </c>
      <c r="N105" s="62"/>
      <c r="O105" s="62"/>
      <c r="P105" s="62"/>
      <c r="Q105" s="130">
        <v>25</v>
      </c>
      <c r="R105" s="86" t="s">
        <v>17</v>
      </c>
      <c r="S105" s="133"/>
      <c r="T105" s="134"/>
      <c r="U105" s="134"/>
      <c r="V105" s="135"/>
      <c r="W105" s="130">
        <v>1</v>
      </c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1:33" ht="14.25" customHeight="1" thickBot="1" x14ac:dyDescent="0.2">
      <c r="B106" s="25">
        <v>25</v>
      </c>
      <c r="E106" s="131"/>
      <c r="F106" s="87" t="s">
        <v>48</v>
      </c>
      <c r="G106" s="141"/>
      <c r="H106" s="142"/>
      <c r="I106" s="142"/>
      <c r="J106" s="143"/>
      <c r="K106" s="132"/>
      <c r="L106" s="85"/>
      <c r="M106" s="62"/>
      <c r="N106" s="62">
        <v>25</v>
      </c>
      <c r="O106" s="62"/>
      <c r="P106" s="62"/>
      <c r="Q106" s="131"/>
      <c r="R106" s="87" t="s">
        <v>48</v>
      </c>
      <c r="S106" s="141"/>
      <c r="T106" s="142"/>
      <c r="U106" s="142"/>
      <c r="V106" s="143"/>
      <c r="W106" s="13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1:33" ht="14.25" customHeight="1" x14ac:dyDescent="0.15">
      <c r="C107" s="25">
        <v>25</v>
      </c>
      <c r="E107" s="131"/>
      <c r="F107" s="86" t="s">
        <v>17</v>
      </c>
      <c r="G107" s="133"/>
      <c r="H107" s="134"/>
      <c r="I107" s="134"/>
      <c r="J107" s="135"/>
      <c r="K107" s="130">
        <v>1</v>
      </c>
      <c r="L107" s="85"/>
      <c r="M107" s="62"/>
      <c r="N107" s="62"/>
      <c r="O107" s="62">
        <v>25</v>
      </c>
      <c r="P107" s="62"/>
      <c r="Q107" s="131"/>
      <c r="R107" s="86" t="s">
        <v>17</v>
      </c>
      <c r="S107" s="133"/>
      <c r="T107" s="134"/>
      <c r="U107" s="134"/>
      <c r="V107" s="135"/>
      <c r="W107" s="130">
        <v>1</v>
      </c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  <row r="108" spans="1:33" ht="14.25" customHeight="1" thickBot="1" x14ac:dyDescent="0.2">
      <c r="D108" s="25">
        <v>25</v>
      </c>
      <c r="E108" s="132"/>
      <c r="F108" s="87" t="s">
        <v>42</v>
      </c>
      <c r="G108" s="141"/>
      <c r="H108" s="142"/>
      <c r="I108" s="142"/>
      <c r="J108" s="143"/>
      <c r="K108" s="132"/>
      <c r="L108" s="85"/>
      <c r="M108" s="62"/>
      <c r="N108" s="62"/>
      <c r="O108" s="62"/>
      <c r="P108" s="62">
        <v>25</v>
      </c>
      <c r="Q108" s="132"/>
      <c r="R108" s="87" t="s">
        <v>42</v>
      </c>
      <c r="S108" s="141"/>
      <c r="T108" s="142"/>
      <c r="U108" s="142"/>
      <c r="V108" s="143"/>
      <c r="W108" s="13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</row>
    <row r="109" spans="1:33" ht="14.25" customHeight="1" x14ac:dyDescent="0.15">
      <c r="A109" s="25">
        <v>26</v>
      </c>
      <c r="E109" s="130">
        <v>26</v>
      </c>
      <c r="F109" s="86" t="s">
        <v>17</v>
      </c>
      <c r="G109" s="133"/>
      <c r="H109" s="134"/>
      <c r="I109" s="134"/>
      <c r="J109" s="135"/>
      <c r="K109" s="130">
        <v>1</v>
      </c>
      <c r="L109" s="85"/>
      <c r="M109" s="62">
        <v>26</v>
      </c>
      <c r="N109" s="62"/>
      <c r="O109" s="62"/>
      <c r="P109" s="62"/>
      <c r="Q109" s="130">
        <v>26</v>
      </c>
      <c r="R109" s="86" t="s">
        <v>17</v>
      </c>
      <c r="S109" s="133"/>
      <c r="T109" s="134"/>
      <c r="U109" s="134"/>
      <c r="V109" s="135"/>
      <c r="W109" s="130">
        <v>1</v>
      </c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1:33" ht="14.25" customHeight="1" thickBot="1" x14ac:dyDescent="0.2">
      <c r="B110" s="25">
        <v>26</v>
      </c>
      <c r="E110" s="131"/>
      <c r="F110" s="87" t="s">
        <v>48</v>
      </c>
      <c r="G110" s="141"/>
      <c r="H110" s="142"/>
      <c r="I110" s="142"/>
      <c r="J110" s="143"/>
      <c r="K110" s="132"/>
      <c r="L110" s="85"/>
      <c r="M110" s="62"/>
      <c r="N110" s="62">
        <v>26</v>
      </c>
      <c r="O110" s="62"/>
      <c r="P110" s="62"/>
      <c r="Q110" s="131"/>
      <c r="R110" s="87" t="s">
        <v>48</v>
      </c>
      <c r="S110" s="141"/>
      <c r="T110" s="142"/>
      <c r="U110" s="142"/>
      <c r="V110" s="143"/>
      <c r="W110" s="13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1:33" ht="14.25" customHeight="1" x14ac:dyDescent="0.15">
      <c r="C111" s="25">
        <v>26</v>
      </c>
      <c r="E111" s="131"/>
      <c r="F111" s="86" t="s">
        <v>17</v>
      </c>
      <c r="G111" s="133"/>
      <c r="H111" s="134"/>
      <c r="I111" s="134"/>
      <c r="J111" s="135"/>
      <c r="K111" s="130">
        <v>1</v>
      </c>
      <c r="L111" s="85"/>
      <c r="M111" s="62"/>
      <c r="N111" s="62"/>
      <c r="O111" s="62">
        <v>26</v>
      </c>
      <c r="P111" s="62"/>
      <c r="Q111" s="131"/>
      <c r="R111" s="86" t="s">
        <v>17</v>
      </c>
      <c r="S111" s="133"/>
      <c r="T111" s="134"/>
      <c r="U111" s="134"/>
      <c r="V111" s="135"/>
      <c r="W111" s="130">
        <v>1</v>
      </c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</row>
    <row r="112" spans="1:33" ht="14.25" customHeight="1" thickBot="1" x14ac:dyDescent="0.2">
      <c r="D112" s="25">
        <v>26</v>
      </c>
      <c r="E112" s="132"/>
      <c r="F112" s="87" t="s">
        <v>42</v>
      </c>
      <c r="G112" s="141"/>
      <c r="H112" s="142"/>
      <c r="I112" s="142"/>
      <c r="J112" s="143"/>
      <c r="K112" s="132"/>
      <c r="L112" s="85"/>
      <c r="M112" s="62"/>
      <c r="N112" s="62"/>
      <c r="O112" s="62"/>
      <c r="P112" s="62">
        <v>26</v>
      </c>
      <c r="Q112" s="132"/>
      <c r="R112" s="87" t="s">
        <v>42</v>
      </c>
      <c r="S112" s="141"/>
      <c r="T112" s="142"/>
      <c r="U112" s="142"/>
      <c r="V112" s="143"/>
      <c r="W112" s="13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1:33" ht="14.25" customHeight="1" x14ac:dyDescent="0.15">
      <c r="A113" s="25">
        <v>27</v>
      </c>
      <c r="E113" s="130">
        <v>27</v>
      </c>
      <c r="F113" s="86" t="s">
        <v>17</v>
      </c>
      <c r="G113" s="133"/>
      <c r="H113" s="134"/>
      <c r="I113" s="134"/>
      <c r="J113" s="135"/>
      <c r="K113" s="130">
        <v>1</v>
      </c>
      <c r="L113" s="85"/>
      <c r="M113" s="62">
        <v>27</v>
      </c>
      <c r="N113" s="62"/>
      <c r="O113" s="62"/>
      <c r="P113" s="62"/>
      <c r="Q113" s="130">
        <v>27</v>
      </c>
      <c r="R113" s="86" t="s">
        <v>17</v>
      </c>
      <c r="S113" s="133"/>
      <c r="T113" s="134"/>
      <c r="U113" s="134"/>
      <c r="V113" s="135"/>
      <c r="W113" s="130">
        <v>1</v>
      </c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1:33" ht="14.25" customHeight="1" thickBot="1" x14ac:dyDescent="0.2">
      <c r="B114" s="25">
        <v>27</v>
      </c>
      <c r="E114" s="131"/>
      <c r="F114" s="87" t="s">
        <v>48</v>
      </c>
      <c r="G114" s="141"/>
      <c r="H114" s="142"/>
      <c r="I114" s="142"/>
      <c r="J114" s="143"/>
      <c r="K114" s="132"/>
      <c r="L114" s="85"/>
      <c r="M114" s="62"/>
      <c r="N114" s="62">
        <v>27</v>
      </c>
      <c r="O114" s="62"/>
      <c r="P114" s="62"/>
      <c r="Q114" s="131"/>
      <c r="R114" s="87" t="s">
        <v>48</v>
      </c>
      <c r="S114" s="141"/>
      <c r="T114" s="142"/>
      <c r="U114" s="142"/>
      <c r="V114" s="143"/>
      <c r="W114" s="13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1:33" ht="14.25" customHeight="1" x14ac:dyDescent="0.15">
      <c r="C115" s="25">
        <v>27</v>
      </c>
      <c r="E115" s="131"/>
      <c r="F115" s="86" t="s">
        <v>17</v>
      </c>
      <c r="G115" s="133"/>
      <c r="H115" s="134"/>
      <c r="I115" s="134"/>
      <c r="J115" s="135"/>
      <c r="K115" s="130">
        <v>1</v>
      </c>
      <c r="L115" s="85"/>
      <c r="M115" s="62"/>
      <c r="N115" s="62"/>
      <c r="O115" s="62">
        <v>27</v>
      </c>
      <c r="P115" s="62"/>
      <c r="Q115" s="131"/>
      <c r="R115" s="86" t="s">
        <v>17</v>
      </c>
      <c r="S115" s="133"/>
      <c r="T115" s="134"/>
      <c r="U115" s="134"/>
      <c r="V115" s="135"/>
      <c r="W115" s="130">
        <v>1</v>
      </c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1:33" ht="14.25" customHeight="1" thickBot="1" x14ac:dyDescent="0.2">
      <c r="D116" s="25">
        <v>27</v>
      </c>
      <c r="E116" s="132"/>
      <c r="F116" s="87" t="s">
        <v>42</v>
      </c>
      <c r="G116" s="141"/>
      <c r="H116" s="142"/>
      <c r="I116" s="142"/>
      <c r="J116" s="143"/>
      <c r="K116" s="132"/>
      <c r="L116" s="85"/>
      <c r="M116" s="62"/>
      <c r="N116" s="62"/>
      <c r="O116" s="62"/>
      <c r="P116" s="62">
        <v>27</v>
      </c>
      <c r="Q116" s="132"/>
      <c r="R116" s="87" t="s">
        <v>42</v>
      </c>
      <c r="S116" s="141"/>
      <c r="T116" s="142"/>
      <c r="U116" s="142"/>
      <c r="V116" s="143"/>
      <c r="W116" s="13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1:33" ht="14.25" customHeight="1" x14ac:dyDescent="0.15">
      <c r="A117" s="25">
        <v>28</v>
      </c>
      <c r="E117" s="130">
        <v>28</v>
      </c>
      <c r="F117" s="86" t="s">
        <v>17</v>
      </c>
      <c r="G117" s="133"/>
      <c r="H117" s="134"/>
      <c r="I117" s="134"/>
      <c r="J117" s="135"/>
      <c r="K117" s="130">
        <v>1</v>
      </c>
      <c r="L117" s="85"/>
      <c r="M117" s="62">
        <v>28</v>
      </c>
      <c r="N117" s="62"/>
      <c r="O117" s="62"/>
      <c r="P117" s="62"/>
      <c r="Q117" s="130">
        <v>28</v>
      </c>
      <c r="R117" s="86" t="s">
        <v>17</v>
      </c>
      <c r="S117" s="133"/>
      <c r="T117" s="134"/>
      <c r="U117" s="134"/>
      <c r="V117" s="135"/>
      <c r="W117" s="130">
        <v>1</v>
      </c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1:33" ht="14.25" customHeight="1" thickBot="1" x14ac:dyDescent="0.2">
      <c r="B118" s="25">
        <v>28</v>
      </c>
      <c r="E118" s="131"/>
      <c r="F118" s="87" t="s">
        <v>48</v>
      </c>
      <c r="G118" s="141"/>
      <c r="H118" s="142"/>
      <c r="I118" s="142"/>
      <c r="J118" s="143"/>
      <c r="K118" s="132"/>
      <c r="L118" s="85"/>
      <c r="M118" s="62"/>
      <c r="N118" s="62">
        <v>28</v>
      </c>
      <c r="O118" s="62"/>
      <c r="P118" s="62"/>
      <c r="Q118" s="131"/>
      <c r="R118" s="87" t="s">
        <v>48</v>
      </c>
      <c r="S118" s="141"/>
      <c r="T118" s="142"/>
      <c r="U118" s="142"/>
      <c r="V118" s="143"/>
      <c r="W118" s="13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</row>
    <row r="119" spans="1:33" ht="14.25" customHeight="1" x14ac:dyDescent="0.15">
      <c r="C119" s="25">
        <v>28</v>
      </c>
      <c r="E119" s="131"/>
      <c r="F119" s="86" t="s">
        <v>17</v>
      </c>
      <c r="G119" s="133"/>
      <c r="H119" s="134"/>
      <c r="I119" s="134"/>
      <c r="J119" s="135"/>
      <c r="K119" s="130">
        <v>1</v>
      </c>
      <c r="L119" s="85"/>
      <c r="M119" s="62"/>
      <c r="N119" s="62"/>
      <c r="O119" s="62">
        <v>28</v>
      </c>
      <c r="P119" s="62"/>
      <c r="Q119" s="131"/>
      <c r="R119" s="86" t="s">
        <v>17</v>
      </c>
      <c r="S119" s="133"/>
      <c r="T119" s="134"/>
      <c r="U119" s="134"/>
      <c r="V119" s="135"/>
      <c r="W119" s="130">
        <v>1</v>
      </c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1:33" ht="14.25" customHeight="1" thickBot="1" x14ac:dyDescent="0.2">
      <c r="D120" s="25">
        <v>28</v>
      </c>
      <c r="E120" s="132"/>
      <c r="F120" s="87" t="s">
        <v>42</v>
      </c>
      <c r="G120" s="141"/>
      <c r="H120" s="142"/>
      <c r="I120" s="142"/>
      <c r="J120" s="143"/>
      <c r="K120" s="132"/>
      <c r="L120" s="85"/>
      <c r="M120" s="62"/>
      <c r="N120" s="62"/>
      <c r="O120" s="62"/>
      <c r="P120" s="62">
        <v>28</v>
      </c>
      <c r="Q120" s="132"/>
      <c r="R120" s="87" t="s">
        <v>42</v>
      </c>
      <c r="S120" s="141"/>
      <c r="T120" s="142"/>
      <c r="U120" s="142"/>
      <c r="V120" s="143"/>
      <c r="W120" s="13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1:33" ht="14.25" customHeight="1" x14ac:dyDescent="0.15">
      <c r="A121" s="25">
        <v>29</v>
      </c>
      <c r="E121" s="130">
        <v>29</v>
      </c>
      <c r="F121" s="86" t="s">
        <v>17</v>
      </c>
      <c r="G121" s="133"/>
      <c r="H121" s="134"/>
      <c r="I121" s="134"/>
      <c r="J121" s="135"/>
      <c r="K121" s="130">
        <v>1</v>
      </c>
      <c r="L121" s="85"/>
      <c r="M121" s="62">
        <v>29</v>
      </c>
      <c r="N121" s="62"/>
      <c r="O121" s="62"/>
      <c r="P121" s="62"/>
      <c r="Q121" s="130">
        <v>29</v>
      </c>
      <c r="R121" s="86" t="s">
        <v>17</v>
      </c>
      <c r="S121" s="133"/>
      <c r="T121" s="134"/>
      <c r="U121" s="134"/>
      <c r="V121" s="135"/>
      <c r="W121" s="130">
        <v>1</v>
      </c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1:33" ht="14.25" customHeight="1" thickBot="1" x14ac:dyDescent="0.2">
      <c r="B122" s="25">
        <v>29</v>
      </c>
      <c r="E122" s="131"/>
      <c r="F122" s="87" t="s">
        <v>48</v>
      </c>
      <c r="G122" s="141"/>
      <c r="H122" s="142"/>
      <c r="I122" s="142"/>
      <c r="J122" s="143"/>
      <c r="K122" s="132"/>
      <c r="L122" s="85"/>
      <c r="M122" s="62"/>
      <c r="N122" s="62">
        <v>29</v>
      </c>
      <c r="O122" s="62"/>
      <c r="P122" s="62"/>
      <c r="Q122" s="131"/>
      <c r="R122" s="87" t="s">
        <v>48</v>
      </c>
      <c r="S122" s="141"/>
      <c r="T122" s="142"/>
      <c r="U122" s="142"/>
      <c r="V122" s="143"/>
      <c r="W122" s="13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1:33" ht="14.25" customHeight="1" x14ac:dyDescent="0.15">
      <c r="C123" s="25">
        <v>29</v>
      </c>
      <c r="E123" s="131"/>
      <c r="F123" s="86" t="s">
        <v>17</v>
      </c>
      <c r="G123" s="133"/>
      <c r="H123" s="134"/>
      <c r="I123" s="134"/>
      <c r="J123" s="135"/>
      <c r="K123" s="130">
        <v>1</v>
      </c>
      <c r="L123" s="85"/>
      <c r="M123" s="62"/>
      <c r="N123" s="62"/>
      <c r="O123" s="62">
        <v>29</v>
      </c>
      <c r="P123" s="62"/>
      <c r="Q123" s="131"/>
      <c r="R123" s="86" t="s">
        <v>17</v>
      </c>
      <c r="S123" s="133"/>
      <c r="T123" s="134"/>
      <c r="U123" s="134"/>
      <c r="V123" s="135"/>
      <c r="W123" s="130">
        <v>1</v>
      </c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1:33" ht="14.25" customHeight="1" thickBot="1" x14ac:dyDescent="0.2">
      <c r="D124" s="25">
        <v>29</v>
      </c>
      <c r="E124" s="132"/>
      <c r="F124" s="87" t="s">
        <v>42</v>
      </c>
      <c r="G124" s="141"/>
      <c r="H124" s="142"/>
      <c r="I124" s="142"/>
      <c r="J124" s="143"/>
      <c r="K124" s="132"/>
      <c r="L124" s="85"/>
      <c r="M124" s="62"/>
      <c r="N124" s="62"/>
      <c r="O124" s="62"/>
      <c r="P124" s="62">
        <v>29</v>
      </c>
      <c r="Q124" s="132"/>
      <c r="R124" s="87" t="s">
        <v>42</v>
      </c>
      <c r="S124" s="141"/>
      <c r="T124" s="142"/>
      <c r="U124" s="142"/>
      <c r="V124" s="143"/>
      <c r="W124" s="13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1:33" ht="14.25" customHeight="1" x14ac:dyDescent="0.15">
      <c r="A125" s="25">
        <v>30</v>
      </c>
      <c r="E125" s="130">
        <v>30</v>
      </c>
      <c r="F125" s="86" t="s">
        <v>17</v>
      </c>
      <c r="G125" s="133"/>
      <c r="H125" s="134"/>
      <c r="I125" s="134"/>
      <c r="J125" s="135"/>
      <c r="K125" s="130">
        <v>1</v>
      </c>
      <c r="L125" s="85"/>
      <c r="M125" s="62">
        <v>30</v>
      </c>
      <c r="N125" s="62"/>
      <c r="O125" s="62"/>
      <c r="P125" s="62"/>
      <c r="Q125" s="130">
        <v>30</v>
      </c>
      <c r="R125" s="86" t="s">
        <v>17</v>
      </c>
      <c r="S125" s="133"/>
      <c r="T125" s="134"/>
      <c r="U125" s="134"/>
      <c r="V125" s="135"/>
      <c r="W125" s="130">
        <v>1</v>
      </c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1:33" ht="14.25" customHeight="1" thickBot="1" x14ac:dyDescent="0.2">
      <c r="B126" s="25">
        <v>30</v>
      </c>
      <c r="E126" s="131"/>
      <c r="F126" s="87" t="s">
        <v>48</v>
      </c>
      <c r="G126" s="141"/>
      <c r="H126" s="142"/>
      <c r="I126" s="142"/>
      <c r="J126" s="143"/>
      <c r="K126" s="132"/>
      <c r="L126" s="85"/>
      <c r="M126" s="62"/>
      <c r="N126" s="62">
        <v>30</v>
      </c>
      <c r="O126" s="62"/>
      <c r="P126" s="62"/>
      <c r="Q126" s="131"/>
      <c r="R126" s="87" t="s">
        <v>48</v>
      </c>
      <c r="S126" s="141"/>
      <c r="T126" s="142"/>
      <c r="U126" s="142"/>
      <c r="V126" s="143"/>
      <c r="W126" s="13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1:33" ht="14.25" customHeight="1" x14ac:dyDescent="0.15">
      <c r="C127" s="25">
        <v>30</v>
      </c>
      <c r="E127" s="131"/>
      <c r="F127" s="86" t="s">
        <v>17</v>
      </c>
      <c r="G127" s="133"/>
      <c r="H127" s="134"/>
      <c r="I127" s="134"/>
      <c r="J127" s="135"/>
      <c r="K127" s="130">
        <v>1</v>
      </c>
      <c r="L127" s="85"/>
      <c r="M127" s="62"/>
      <c r="N127" s="62"/>
      <c r="O127" s="62">
        <v>30</v>
      </c>
      <c r="P127" s="62"/>
      <c r="Q127" s="131"/>
      <c r="R127" s="86" t="s">
        <v>17</v>
      </c>
      <c r="S127" s="133"/>
      <c r="T127" s="134"/>
      <c r="U127" s="134"/>
      <c r="V127" s="135"/>
      <c r="W127" s="130">
        <v>1</v>
      </c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1:33" ht="14.25" customHeight="1" thickBot="1" x14ac:dyDescent="0.2">
      <c r="D128" s="25">
        <v>30</v>
      </c>
      <c r="E128" s="132"/>
      <c r="F128" s="87" t="s">
        <v>42</v>
      </c>
      <c r="G128" s="141"/>
      <c r="H128" s="142"/>
      <c r="I128" s="142"/>
      <c r="J128" s="143"/>
      <c r="K128" s="132"/>
      <c r="L128" s="85"/>
      <c r="M128" s="62"/>
      <c r="N128" s="62"/>
      <c r="O128" s="62"/>
      <c r="P128" s="62">
        <v>30</v>
      </c>
      <c r="Q128" s="132"/>
      <c r="R128" s="87" t="s">
        <v>42</v>
      </c>
      <c r="S128" s="141"/>
      <c r="T128" s="142"/>
      <c r="U128" s="142"/>
      <c r="V128" s="143"/>
      <c r="W128" s="13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1:33" ht="14.25" customHeight="1" x14ac:dyDescent="0.15">
      <c r="A129" s="25">
        <v>31</v>
      </c>
      <c r="E129" s="130">
        <v>31</v>
      </c>
      <c r="F129" s="86" t="s">
        <v>17</v>
      </c>
      <c r="G129" s="133"/>
      <c r="H129" s="134"/>
      <c r="I129" s="134"/>
      <c r="J129" s="135"/>
      <c r="K129" s="130">
        <v>1</v>
      </c>
      <c r="L129" s="85"/>
      <c r="M129" s="62">
        <v>31</v>
      </c>
      <c r="N129" s="62"/>
      <c r="O129" s="62"/>
      <c r="P129" s="62"/>
      <c r="Q129" s="130">
        <v>31</v>
      </c>
      <c r="R129" s="86" t="s">
        <v>17</v>
      </c>
      <c r="S129" s="133"/>
      <c r="T129" s="134"/>
      <c r="U129" s="134"/>
      <c r="V129" s="135"/>
      <c r="W129" s="130">
        <v>1</v>
      </c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1:33" ht="14.25" customHeight="1" thickBot="1" x14ac:dyDescent="0.2">
      <c r="B130" s="25">
        <v>31</v>
      </c>
      <c r="E130" s="131"/>
      <c r="F130" s="87" t="s">
        <v>48</v>
      </c>
      <c r="G130" s="141"/>
      <c r="H130" s="142"/>
      <c r="I130" s="142"/>
      <c r="J130" s="143"/>
      <c r="K130" s="132"/>
      <c r="L130" s="85"/>
      <c r="M130" s="62"/>
      <c r="N130" s="62">
        <v>31</v>
      </c>
      <c r="O130" s="62"/>
      <c r="P130" s="62"/>
      <c r="Q130" s="131"/>
      <c r="R130" s="87" t="s">
        <v>48</v>
      </c>
      <c r="S130" s="141"/>
      <c r="T130" s="142"/>
      <c r="U130" s="142"/>
      <c r="V130" s="143"/>
      <c r="W130" s="13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1:33" ht="14.25" customHeight="1" x14ac:dyDescent="0.15">
      <c r="C131" s="25">
        <v>31</v>
      </c>
      <c r="E131" s="131"/>
      <c r="F131" s="86" t="s">
        <v>17</v>
      </c>
      <c r="G131" s="133"/>
      <c r="H131" s="134"/>
      <c r="I131" s="134"/>
      <c r="J131" s="135"/>
      <c r="K131" s="130">
        <v>1</v>
      </c>
      <c r="L131" s="85"/>
      <c r="M131" s="62"/>
      <c r="N131" s="62"/>
      <c r="O131" s="62">
        <v>31</v>
      </c>
      <c r="P131" s="62"/>
      <c r="Q131" s="131"/>
      <c r="R131" s="86" t="s">
        <v>17</v>
      </c>
      <c r="S131" s="133"/>
      <c r="T131" s="134"/>
      <c r="U131" s="134"/>
      <c r="V131" s="135"/>
      <c r="W131" s="130">
        <v>1</v>
      </c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1:33" ht="14.25" customHeight="1" thickBot="1" x14ac:dyDescent="0.2">
      <c r="D132" s="25">
        <v>31</v>
      </c>
      <c r="E132" s="132"/>
      <c r="F132" s="87" t="s">
        <v>42</v>
      </c>
      <c r="G132" s="141"/>
      <c r="H132" s="142"/>
      <c r="I132" s="142"/>
      <c r="J132" s="143"/>
      <c r="K132" s="132"/>
      <c r="L132" s="85"/>
      <c r="M132" s="62"/>
      <c r="N132" s="62"/>
      <c r="O132" s="62"/>
      <c r="P132" s="62">
        <v>31</v>
      </c>
      <c r="Q132" s="132"/>
      <c r="R132" s="87" t="s">
        <v>42</v>
      </c>
      <c r="S132" s="141"/>
      <c r="T132" s="142"/>
      <c r="U132" s="142"/>
      <c r="V132" s="143"/>
      <c r="W132" s="13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1:33" ht="14.25" customHeight="1" x14ac:dyDescent="0.15">
      <c r="A133" s="25">
        <v>32</v>
      </c>
      <c r="E133" s="130">
        <v>32</v>
      </c>
      <c r="F133" s="86" t="s">
        <v>17</v>
      </c>
      <c r="G133" s="133"/>
      <c r="H133" s="134"/>
      <c r="I133" s="134"/>
      <c r="J133" s="135"/>
      <c r="K133" s="130">
        <v>1</v>
      </c>
      <c r="L133" s="85"/>
      <c r="M133" s="62">
        <v>32</v>
      </c>
      <c r="N133" s="62"/>
      <c r="O133" s="62"/>
      <c r="P133" s="62"/>
      <c r="Q133" s="130">
        <v>32</v>
      </c>
      <c r="R133" s="86" t="s">
        <v>17</v>
      </c>
      <c r="S133" s="133"/>
      <c r="T133" s="134"/>
      <c r="U133" s="134"/>
      <c r="V133" s="135"/>
      <c r="W133" s="130">
        <v>1</v>
      </c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1:33" ht="14.25" customHeight="1" thickBot="1" x14ac:dyDescent="0.2">
      <c r="B134" s="25">
        <v>32</v>
      </c>
      <c r="E134" s="131"/>
      <c r="F134" s="87" t="s">
        <v>48</v>
      </c>
      <c r="G134" s="141"/>
      <c r="H134" s="142"/>
      <c r="I134" s="142"/>
      <c r="J134" s="143"/>
      <c r="K134" s="132"/>
      <c r="L134" s="85"/>
      <c r="M134" s="62"/>
      <c r="N134" s="62">
        <v>32</v>
      </c>
      <c r="O134" s="62"/>
      <c r="P134" s="62"/>
      <c r="Q134" s="131"/>
      <c r="R134" s="87" t="s">
        <v>48</v>
      </c>
      <c r="S134" s="141"/>
      <c r="T134" s="142"/>
      <c r="U134" s="142"/>
      <c r="V134" s="143"/>
      <c r="W134" s="13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1:33" ht="14.25" customHeight="1" x14ac:dyDescent="0.15">
      <c r="C135" s="25">
        <v>32</v>
      </c>
      <c r="E135" s="131"/>
      <c r="F135" s="86" t="s">
        <v>17</v>
      </c>
      <c r="G135" s="133"/>
      <c r="H135" s="134"/>
      <c r="I135" s="134"/>
      <c r="J135" s="135"/>
      <c r="K135" s="130">
        <v>1</v>
      </c>
      <c r="L135" s="85"/>
      <c r="M135" s="62"/>
      <c r="N135" s="62"/>
      <c r="O135" s="62">
        <v>32</v>
      </c>
      <c r="P135" s="62"/>
      <c r="Q135" s="131"/>
      <c r="R135" s="86" t="s">
        <v>17</v>
      </c>
      <c r="S135" s="133"/>
      <c r="T135" s="134"/>
      <c r="U135" s="134"/>
      <c r="V135" s="135"/>
      <c r="W135" s="130">
        <v>1</v>
      </c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1:33" ht="14.25" customHeight="1" thickBot="1" x14ac:dyDescent="0.2">
      <c r="D136" s="25">
        <v>32</v>
      </c>
      <c r="E136" s="132"/>
      <c r="F136" s="87" t="s">
        <v>42</v>
      </c>
      <c r="G136" s="141"/>
      <c r="H136" s="142"/>
      <c r="I136" s="142"/>
      <c r="J136" s="143"/>
      <c r="K136" s="132"/>
      <c r="L136" s="85"/>
      <c r="M136" s="62"/>
      <c r="N136" s="62"/>
      <c r="O136" s="62"/>
      <c r="P136" s="62">
        <v>32</v>
      </c>
      <c r="Q136" s="132"/>
      <c r="R136" s="87" t="s">
        <v>42</v>
      </c>
      <c r="S136" s="141"/>
      <c r="T136" s="142"/>
      <c r="U136" s="142"/>
      <c r="V136" s="143"/>
      <c r="W136" s="13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1:33" ht="14.25" customHeight="1" x14ac:dyDescent="0.15">
      <c r="A137" s="25">
        <v>33</v>
      </c>
      <c r="E137" s="130">
        <v>33</v>
      </c>
      <c r="F137" s="86" t="s">
        <v>17</v>
      </c>
      <c r="G137" s="133"/>
      <c r="H137" s="134"/>
      <c r="I137" s="134"/>
      <c r="J137" s="135"/>
      <c r="K137" s="130">
        <v>1</v>
      </c>
      <c r="L137" s="85"/>
      <c r="M137" s="62">
        <v>33</v>
      </c>
      <c r="N137" s="62"/>
      <c r="O137" s="62"/>
      <c r="P137" s="62"/>
      <c r="Q137" s="130">
        <v>33</v>
      </c>
      <c r="R137" s="86" t="s">
        <v>17</v>
      </c>
      <c r="S137" s="133"/>
      <c r="T137" s="134"/>
      <c r="U137" s="134"/>
      <c r="V137" s="135"/>
      <c r="W137" s="130">
        <v>1</v>
      </c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1:33" ht="14.25" customHeight="1" thickBot="1" x14ac:dyDescent="0.2">
      <c r="B138" s="25">
        <v>33</v>
      </c>
      <c r="E138" s="131"/>
      <c r="F138" s="87" t="s">
        <v>48</v>
      </c>
      <c r="G138" s="141"/>
      <c r="H138" s="142"/>
      <c r="I138" s="142"/>
      <c r="J138" s="143"/>
      <c r="K138" s="132"/>
      <c r="L138" s="85"/>
      <c r="M138" s="62"/>
      <c r="N138" s="62">
        <v>33</v>
      </c>
      <c r="O138" s="62"/>
      <c r="P138" s="62"/>
      <c r="Q138" s="131"/>
      <c r="R138" s="87" t="s">
        <v>48</v>
      </c>
      <c r="S138" s="141"/>
      <c r="T138" s="142"/>
      <c r="U138" s="142"/>
      <c r="V138" s="143"/>
      <c r="W138" s="13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1:33" ht="14.25" customHeight="1" x14ac:dyDescent="0.15">
      <c r="C139" s="25">
        <v>33</v>
      </c>
      <c r="E139" s="131"/>
      <c r="F139" s="86" t="s">
        <v>17</v>
      </c>
      <c r="G139" s="133"/>
      <c r="H139" s="134"/>
      <c r="I139" s="134"/>
      <c r="J139" s="135"/>
      <c r="K139" s="130">
        <v>1</v>
      </c>
      <c r="L139" s="85"/>
      <c r="M139" s="62"/>
      <c r="N139" s="62"/>
      <c r="O139" s="62">
        <v>33</v>
      </c>
      <c r="P139" s="62"/>
      <c r="Q139" s="131"/>
      <c r="R139" s="86" t="s">
        <v>17</v>
      </c>
      <c r="S139" s="133"/>
      <c r="T139" s="134"/>
      <c r="U139" s="134"/>
      <c r="V139" s="135"/>
      <c r="W139" s="130">
        <v>1</v>
      </c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1:33" ht="14.25" customHeight="1" thickBot="1" x14ac:dyDescent="0.2">
      <c r="D140" s="25">
        <v>33</v>
      </c>
      <c r="E140" s="132"/>
      <c r="F140" s="87" t="s">
        <v>42</v>
      </c>
      <c r="G140" s="141"/>
      <c r="H140" s="142"/>
      <c r="I140" s="142"/>
      <c r="J140" s="143"/>
      <c r="K140" s="132"/>
      <c r="L140" s="85"/>
      <c r="M140" s="62"/>
      <c r="N140" s="62"/>
      <c r="O140" s="62"/>
      <c r="P140" s="62">
        <v>33</v>
      </c>
      <c r="Q140" s="132"/>
      <c r="R140" s="87" t="s">
        <v>42</v>
      </c>
      <c r="S140" s="141"/>
      <c r="T140" s="142"/>
      <c r="U140" s="142"/>
      <c r="V140" s="143"/>
      <c r="W140" s="13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1:33" ht="14.25" customHeight="1" x14ac:dyDescent="0.15">
      <c r="A141" s="25">
        <v>34</v>
      </c>
      <c r="E141" s="130">
        <v>34</v>
      </c>
      <c r="F141" s="86" t="s">
        <v>17</v>
      </c>
      <c r="G141" s="133"/>
      <c r="H141" s="134"/>
      <c r="I141" s="134"/>
      <c r="J141" s="135"/>
      <c r="K141" s="130">
        <v>1</v>
      </c>
      <c r="L141" s="85"/>
      <c r="M141" s="62">
        <v>34</v>
      </c>
      <c r="N141" s="62"/>
      <c r="O141" s="62"/>
      <c r="P141" s="62"/>
      <c r="Q141" s="130">
        <v>34</v>
      </c>
      <c r="R141" s="86" t="s">
        <v>17</v>
      </c>
      <c r="S141" s="133"/>
      <c r="T141" s="134"/>
      <c r="U141" s="134"/>
      <c r="V141" s="135"/>
      <c r="W141" s="130">
        <v>1</v>
      </c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1:33" ht="14.25" customHeight="1" thickBot="1" x14ac:dyDescent="0.2">
      <c r="B142" s="25">
        <v>34</v>
      </c>
      <c r="E142" s="131"/>
      <c r="F142" s="87" t="s">
        <v>48</v>
      </c>
      <c r="G142" s="141"/>
      <c r="H142" s="142"/>
      <c r="I142" s="142"/>
      <c r="J142" s="143"/>
      <c r="K142" s="132"/>
      <c r="L142" s="85"/>
      <c r="M142" s="62"/>
      <c r="N142" s="62">
        <v>34</v>
      </c>
      <c r="O142" s="62"/>
      <c r="P142" s="62"/>
      <c r="Q142" s="131"/>
      <c r="R142" s="87" t="s">
        <v>48</v>
      </c>
      <c r="S142" s="141"/>
      <c r="T142" s="142"/>
      <c r="U142" s="142"/>
      <c r="V142" s="143"/>
      <c r="W142" s="13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1:33" ht="14.25" customHeight="1" x14ac:dyDescent="0.15">
      <c r="C143" s="25">
        <v>34</v>
      </c>
      <c r="E143" s="131"/>
      <c r="F143" s="86" t="s">
        <v>17</v>
      </c>
      <c r="G143" s="133"/>
      <c r="H143" s="134"/>
      <c r="I143" s="134"/>
      <c r="J143" s="135"/>
      <c r="K143" s="130">
        <v>1</v>
      </c>
      <c r="L143" s="85"/>
      <c r="M143" s="62"/>
      <c r="N143" s="62"/>
      <c r="O143" s="62">
        <v>34</v>
      </c>
      <c r="P143" s="62"/>
      <c r="Q143" s="131"/>
      <c r="R143" s="86" t="s">
        <v>17</v>
      </c>
      <c r="S143" s="133"/>
      <c r="T143" s="134"/>
      <c r="U143" s="134"/>
      <c r="V143" s="135"/>
      <c r="W143" s="130">
        <v>1</v>
      </c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1:33" ht="14.25" customHeight="1" thickBot="1" x14ac:dyDescent="0.2">
      <c r="D144" s="25">
        <v>34</v>
      </c>
      <c r="E144" s="132"/>
      <c r="F144" s="87" t="s">
        <v>42</v>
      </c>
      <c r="G144" s="141"/>
      <c r="H144" s="142"/>
      <c r="I144" s="142"/>
      <c r="J144" s="143"/>
      <c r="K144" s="132"/>
      <c r="L144" s="85"/>
      <c r="M144" s="62"/>
      <c r="N144" s="62"/>
      <c r="O144" s="62"/>
      <c r="P144" s="62">
        <v>34</v>
      </c>
      <c r="Q144" s="132"/>
      <c r="R144" s="87" t="s">
        <v>42</v>
      </c>
      <c r="S144" s="141"/>
      <c r="T144" s="142"/>
      <c r="U144" s="142"/>
      <c r="V144" s="143"/>
      <c r="W144" s="13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1:33" ht="14.25" customHeight="1" x14ac:dyDescent="0.15">
      <c r="A145" s="25">
        <v>35</v>
      </c>
      <c r="E145" s="130">
        <v>35</v>
      </c>
      <c r="F145" s="86" t="s">
        <v>17</v>
      </c>
      <c r="G145" s="133"/>
      <c r="H145" s="134"/>
      <c r="I145" s="134"/>
      <c r="J145" s="135"/>
      <c r="K145" s="130">
        <v>1</v>
      </c>
      <c r="L145" s="85"/>
      <c r="M145" s="62">
        <v>35</v>
      </c>
      <c r="N145" s="62"/>
      <c r="O145" s="62"/>
      <c r="P145" s="62"/>
      <c r="Q145" s="130">
        <v>35</v>
      </c>
      <c r="R145" s="86" t="s">
        <v>17</v>
      </c>
      <c r="S145" s="133"/>
      <c r="T145" s="134"/>
      <c r="U145" s="134"/>
      <c r="V145" s="135"/>
      <c r="W145" s="130">
        <v>1</v>
      </c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1:33" ht="14.25" customHeight="1" thickBot="1" x14ac:dyDescent="0.2">
      <c r="B146" s="25">
        <v>35</v>
      </c>
      <c r="E146" s="131"/>
      <c r="F146" s="87" t="s">
        <v>48</v>
      </c>
      <c r="G146" s="141"/>
      <c r="H146" s="142"/>
      <c r="I146" s="142"/>
      <c r="J146" s="143"/>
      <c r="K146" s="132"/>
      <c r="L146" s="85"/>
      <c r="M146" s="62"/>
      <c r="N146" s="62">
        <v>35</v>
      </c>
      <c r="O146" s="62"/>
      <c r="P146" s="62"/>
      <c r="Q146" s="131"/>
      <c r="R146" s="87" t="s">
        <v>48</v>
      </c>
      <c r="S146" s="141"/>
      <c r="T146" s="142"/>
      <c r="U146" s="142"/>
      <c r="V146" s="143"/>
      <c r="W146" s="13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1:33" ht="14.25" customHeight="1" x14ac:dyDescent="0.15">
      <c r="C147" s="25">
        <v>35</v>
      </c>
      <c r="E147" s="131"/>
      <c r="F147" s="86" t="s">
        <v>17</v>
      </c>
      <c r="G147" s="133"/>
      <c r="H147" s="134"/>
      <c r="I147" s="134"/>
      <c r="J147" s="135"/>
      <c r="K147" s="130">
        <v>1</v>
      </c>
      <c r="L147" s="85"/>
      <c r="M147" s="62"/>
      <c r="N147" s="62"/>
      <c r="O147" s="62">
        <v>35</v>
      </c>
      <c r="P147" s="62"/>
      <c r="Q147" s="131"/>
      <c r="R147" s="86" t="s">
        <v>17</v>
      </c>
      <c r="S147" s="133"/>
      <c r="T147" s="134"/>
      <c r="U147" s="134"/>
      <c r="V147" s="135"/>
      <c r="W147" s="130">
        <v>1</v>
      </c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1:33" ht="14.25" customHeight="1" thickBot="1" x14ac:dyDescent="0.2">
      <c r="D148" s="25">
        <v>35</v>
      </c>
      <c r="E148" s="132"/>
      <c r="F148" s="87" t="s">
        <v>42</v>
      </c>
      <c r="G148" s="141"/>
      <c r="H148" s="142"/>
      <c r="I148" s="142"/>
      <c r="J148" s="143"/>
      <c r="K148" s="132"/>
      <c r="L148" s="85"/>
      <c r="M148" s="62"/>
      <c r="N148" s="62"/>
      <c r="O148" s="62"/>
      <c r="P148" s="62">
        <v>35</v>
      </c>
      <c r="Q148" s="132"/>
      <c r="R148" s="87" t="s">
        <v>42</v>
      </c>
      <c r="S148" s="141"/>
      <c r="T148" s="142"/>
      <c r="U148" s="142"/>
      <c r="V148" s="143"/>
      <c r="W148" s="13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1:33" ht="14.25" customHeight="1" x14ac:dyDescent="0.15">
      <c r="A149" s="25">
        <v>36</v>
      </c>
      <c r="E149" s="130">
        <v>36</v>
      </c>
      <c r="F149" s="86" t="s">
        <v>17</v>
      </c>
      <c r="G149" s="133"/>
      <c r="H149" s="134"/>
      <c r="I149" s="134"/>
      <c r="J149" s="135"/>
      <c r="K149" s="130">
        <v>1</v>
      </c>
      <c r="L149" s="85"/>
      <c r="M149" s="62">
        <v>36</v>
      </c>
      <c r="N149" s="62"/>
      <c r="O149" s="62"/>
      <c r="P149" s="62"/>
      <c r="Q149" s="130">
        <v>36</v>
      </c>
      <c r="R149" s="86" t="s">
        <v>17</v>
      </c>
      <c r="S149" s="133"/>
      <c r="T149" s="134"/>
      <c r="U149" s="134"/>
      <c r="V149" s="135"/>
      <c r="W149" s="130">
        <v>1</v>
      </c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1:33" ht="14.25" customHeight="1" thickBot="1" x14ac:dyDescent="0.2">
      <c r="B150" s="25">
        <v>36</v>
      </c>
      <c r="E150" s="131"/>
      <c r="F150" s="87" t="s">
        <v>48</v>
      </c>
      <c r="G150" s="141"/>
      <c r="H150" s="142"/>
      <c r="I150" s="142"/>
      <c r="J150" s="143"/>
      <c r="K150" s="132"/>
      <c r="L150" s="85"/>
      <c r="M150" s="62"/>
      <c r="N150" s="62">
        <v>36</v>
      </c>
      <c r="O150" s="62"/>
      <c r="P150" s="62"/>
      <c r="Q150" s="131"/>
      <c r="R150" s="87" t="s">
        <v>48</v>
      </c>
      <c r="S150" s="141"/>
      <c r="T150" s="142"/>
      <c r="U150" s="142"/>
      <c r="V150" s="143"/>
      <c r="W150" s="13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1:33" ht="14.25" customHeight="1" x14ac:dyDescent="0.15">
      <c r="C151" s="25">
        <v>36</v>
      </c>
      <c r="E151" s="131"/>
      <c r="F151" s="86" t="s">
        <v>17</v>
      </c>
      <c r="G151" s="133"/>
      <c r="H151" s="134"/>
      <c r="I151" s="134"/>
      <c r="J151" s="135"/>
      <c r="K151" s="130">
        <v>1</v>
      </c>
      <c r="L151" s="85"/>
      <c r="M151" s="62"/>
      <c r="N151" s="62"/>
      <c r="O151" s="62">
        <v>36</v>
      </c>
      <c r="P151" s="62"/>
      <c r="Q151" s="131"/>
      <c r="R151" s="86" t="s">
        <v>17</v>
      </c>
      <c r="S151" s="133"/>
      <c r="T151" s="134"/>
      <c r="U151" s="134"/>
      <c r="V151" s="135"/>
      <c r="W151" s="130">
        <v>1</v>
      </c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1:33" ht="14.25" customHeight="1" thickBot="1" x14ac:dyDescent="0.2">
      <c r="D152" s="25">
        <v>36</v>
      </c>
      <c r="E152" s="132"/>
      <c r="F152" s="87" t="s">
        <v>42</v>
      </c>
      <c r="G152" s="141"/>
      <c r="H152" s="142"/>
      <c r="I152" s="142"/>
      <c r="J152" s="143"/>
      <c r="K152" s="132"/>
      <c r="L152" s="85"/>
      <c r="M152" s="62"/>
      <c r="N152" s="62"/>
      <c r="O152" s="62"/>
      <c r="P152" s="62">
        <v>36</v>
      </c>
      <c r="Q152" s="132"/>
      <c r="R152" s="87" t="s">
        <v>42</v>
      </c>
      <c r="S152" s="141"/>
      <c r="T152" s="142"/>
      <c r="U152" s="142"/>
      <c r="V152" s="143"/>
      <c r="W152" s="13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1:33" ht="14.25" customHeight="1" x14ac:dyDescent="0.15">
      <c r="A153" s="25">
        <v>37</v>
      </c>
      <c r="E153" s="130">
        <v>37</v>
      </c>
      <c r="F153" s="86" t="s">
        <v>17</v>
      </c>
      <c r="G153" s="133"/>
      <c r="H153" s="134"/>
      <c r="I153" s="134"/>
      <c r="J153" s="135"/>
      <c r="K153" s="130">
        <v>1</v>
      </c>
      <c r="L153" s="85"/>
      <c r="M153" s="62">
        <v>37</v>
      </c>
      <c r="N153" s="62"/>
      <c r="O153" s="62"/>
      <c r="P153" s="62"/>
      <c r="Q153" s="130">
        <v>37</v>
      </c>
      <c r="R153" s="86" t="s">
        <v>17</v>
      </c>
      <c r="S153" s="133"/>
      <c r="T153" s="134"/>
      <c r="U153" s="134"/>
      <c r="V153" s="135"/>
      <c r="W153" s="130">
        <v>1</v>
      </c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1:33" ht="14.25" customHeight="1" thickBot="1" x14ac:dyDescent="0.2">
      <c r="B154" s="25">
        <v>37</v>
      </c>
      <c r="E154" s="131"/>
      <c r="F154" s="87" t="s">
        <v>48</v>
      </c>
      <c r="G154" s="141"/>
      <c r="H154" s="142"/>
      <c r="I154" s="142"/>
      <c r="J154" s="143"/>
      <c r="K154" s="132"/>
      <c r="L154" s="85"/>
      <c r="M154" s="62"/>
      <c r="N154" s="62">
        <v>37</v>
      </c>
      <c r="O154" s="62"/>
      <c r="P154" s="62"/>
      <c r="Q154" s="131"/>
      <c r="R154" s="87" t="s">
        <v>48</v>
      </c>
      <c r="S154" s="141"/>
      <c r="T154" s="142"/>
      <c r="U154" s="142"/>
      <c r="V154" s="143"/>
      <c r="W154" s="13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1:33" ht="14.25" customHeight="1" x14ac:dyDescent="0.15">
      <c r="C155" s="25">
        <v>37</v>
      </c>
      <c r="E155" s="131"/>
      <c r="F155" s="86" t="s">
        <v>17</v>
      </c>
      <c r="G155" s="133"/>
      <c r="H155" s="134"/>
      <c r="I155" s="134"/>
      <c r="J155" s="135"/>
      <c r="K155" s="130">
        <v>1</v>
      </c>
      <c r="L155" s="85"/>
      <c r="M155" s="62"/>
      <c r="N155" s="62"/>
      <c r="O155" s="62">
        <v>37</v>
      </c>
      <c r="P155" s="62"/>
      <c r="Q155" s="131"/>
      <c r="R155" s="86" t="s">
        <v>17</v>
      </c>
      <c r="S155" s="133"/>
      <c r="T155" s="134"/>
      <c r="U155" s="134"/>
      <c r="V155" s="135"/>
      <c r="W155" s="130">
        <v>1</v>
      </c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1:33" ht="14.25" customHeight="1" thickBot="1" x14ac:dyDescent="0.2">
      <c r="D156" s="25">
        <v>37</v>
      </c>
      <c r="E156" s="132"/>
      <c r="F156" s="87" t="s">
        <v>42</v>
      </c>
      <c r="G156" s="141"/>
      <c r="H156" s="142"/>
      <c r="I156" s="142"/>
      <c r="J156" s="143"/>
      <c r="K156" s="132"/>
      <c r="L156" s="85"/>
      <c r="M156" s="62"/>
      <c r="N156" s="62"/>
      <c r="O156" s="62"/>
      <c r="P156" s="62">
        <v>37</v>
      </c>
      <c r="Q156" s="132"/>
      <c r="R156" s="87" t="s">
        <v>42</v>
      </c>
      <c r="S156" s="141"/>
      <c r="T156" s="142"/>
      <c r="U156" s="142"/>
      <c r="V156" s="143"/>
      <c r="W156" s="13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1:33" ht="14.25" customHeight="1" x14ac:dyDescent="0.15">
      <c r="A157" s="25">
        <v>38</v>
      </c>
      <c r="E157" s="130">
        <v>38</v>
      </c>
      <c r="F157" s="86" t="s">
        <v>17</v>
      </c>
      <c r="G157" s="133"/>
      <c r="H157" s="134"/>
      <c r="I157" s="134"/>
      <c r="J157" s="135"/>
      <c r="K157" s="130">
        <v>1</v>
      </c>
      <c r="L157" s="85"/>
      <c r="M157" s="62">
        <v>38</v>
      </c>
      <c r="N157" s="62"/>
      <c r="O157" s="62"/>
      <c r="P157" s="62"/>
      <c r="Q157" s="130">
        <v>38</v>
      </c>
      <c r="R157" s="86" t="s">
        <v>17</v>
      </c>
      <c r="S157" s="133"/>
      <c r="T157" s="134"/>
      <c r="U157" s="134"/>
      <c r="V157" s="135"/>
      <c r="W157" s="130">
        <v>1</v>
      </c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1:33" ht="14.25" customHeight="1" thickBot="1" x14ac:dyDescent="0.2">
      <c r="B158" s="25">
        <v>38</v>
      </c>
      <c r="E158" s="131"/>
      <c r="F158" s="87" t="s">
        <v>48</v>
      </c>
      <c r="G158" s="141"/>
      <c r="H158" s="142"/>
      <c r="I158" s="142"/>
      <c r="J158" s="143"/>
      <c r="K158" s="132"/>
      <c r="L158" s="85"/>
      <c r="M158" s="62"/>
      <c r="N158" s="62">
        <v>38</v>
      </c>
      <c r="O158" s="62"/>
      <c r="P158" s="62"/>
      <c r="Q158" s="131"/>
      <c r="R158" s="87" t="s">
        <v>48</v>
      </c>
      <c r="S158" s="141"/>
      <c r="T158" s="142"/>
      <c r="U158" s="142"/>
      <c r="V158" s="143"/>
      <c r="W158" s="13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1:33" ht="14.25" customHeight="1" x14ac:dyDescent="0.15">
      <c r="C159" s="25">
        <v>38</v>
      </c>
      <c r="E159" s="131"/>
      <c r="F159" s="86" t="s">
        <v>17</v>
      </c>
      <c r="G159" s="133"/>
      <c r="H159" s="134"/>
      <c r="I159" s="134"/>
      <c r="J159" s="135"/>
      <c r="K159" s="130">
        <v>1</v>
      </c>
      <c r="L159" s="85"/>
      <c r="M159" s="62"/>
      <c r="N159" s="62"/>
      <c r="O159" s="62">
        <v>38</v>
      </c>
      <c r="P159" s="62"/>
      <c r="Q159" s="131"/>
      <c r="R159" s="86" t="s">
        <v>17</v>
      </c>
      <c r="S159" s="133"/>
      <c r="T159" s="134"/>
      <c r="U159" s="134"/>
      <c r="V159" s="135"/>
      <c r="W159" s="130">
        <v>1</v>
      </c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1:33" ht="14.25" customHeight="1" thickBot="1" x14ac:dyDescent="0.2">
      <c r="D160" s="25">
        <v>38</v>
      </c>
      <c r="E160" s="132"/>
      <c r="F160" s="87" t="s">
        <v>42</v>
      </c>
      <c r="G160" s="141"/>
      <c r="H160" s="142"/>
      <c r="I160" s="142"/>
      <c r="J160" s="143"/>
      <c r="K160" s="132"/>
      <c r="L160" s="85"/>
      <c r="M160" s="62"/>
      <c r="N160" s="62"/>
      <c r="O160" s="62"/>
      <c r="P160" s="62">
        <v>38</v>
      </c>
      <c r="Q160" s="132"/>
      <c r="R160" s="87" t="s">
        <v>42</v>
      </c>
      <c r="S160" s="141"/>
      <c r="T160" s="142"/>
      <c r="U160" s="142"/>
      <c r="V160" s="143"/>
      <c r="W160" s="13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1:33" ht="14.25" customHeight="1" x14ac:dyDescent="0.15">
      <c r="A161" s="25">
        <v>39</v>
      </c>
      <c r="E161" s="130">
        <v>39</v>
      </c>
      <c r="F161" s="86" t="s">
        <v>17</v>
      </c>
      <c r="G161" s="133"/>
      <c r="H161" s="134"/>
      <c r="I161" s="134"/>
      <c r="J161" s="135"/>
      <c r="K161" s="130">
        <v>1</v>
      </c>
      <c r="L161" s="85"/>
      <c r="M161" s="62">
        <v>39</v>
      </c>
      <c r="N161" s="62"/>
      <c r="O161" s="62"/>
      <c r="P161" s="62"/>
      <c r="Q161" s="130">
        <v>39</v>
      </c>
      <c r="R161" s="86" t="s">
        <v>17</v>
      </c>
      <c r="S161" s="133"/>
      <c r="T161" s="134"/>
      <c r="U161" s="134"/>
      <c r="V161" s="135"/>
      <c r="W161" s="130">
        <v>1</v>
      </c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1:33" ht="14.25" customHeight="1" thickBot="1" x14ac:dyDescent="0.2">
      <c r="B162" s="25">
        <v>39</v>
      </c>
      <c r="E162" s="131"/>
      <c r="F162" s="87" t="s">
        <v>48</v>
      </c>
      <c r="G162" s="141"/>
      <c r="H162" s="142"/>
      <c r="I162" s="142"/>
      <c r="J162" s="143"/>
      <c r="K162" s="132"/>
      <c r="L162" s="85"/>
      <c r="M162" s="62"/>
      <c r="N162" s="62">
        <v>39</v>
      </c>
      <c r="O162" s="62"/>
      <c r="P162" s="62"/>
      <c r="Q162" s="131"/>
      <c r="R162" s="87" t="s">
        <v>48</v>
      </c>
      <c r="S162" s="141"/>
      <c r="T162" s="142"/>
      <c r="U162" s="142"/>
      <c r="V162" s="143"/>
      <c r="W162" s="13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1:33" ht="14.25" customHeight="1" x14ac:dyDescent="0.15">
      <c r="C163" s="25">
        <v>39</v>
      </c>
      <c r="E163" s="131"/>
      <c r="F163" s="86" t="s">
        <v>17</v>
      </c>
      <c r="G163" s="133"/>
      <c r="H163" s="134"/>
      <c r="I163" s="134"/>
      <c r="J163" s="135"/>
      <c r="K163" s="130">
        <v>1</v>
      </c>
      <c r="L163" s="85"/>
      <c r="M163" s="62"/>
      <c r="N163" s="62"/>
      <c r="O163" s="62">
        <v>39</v>
      </c>
      <c r="P163" s="62"/>
      <c r="Q163" s="131"/>
      <c r="R163" s="86" t="s">
        <v>17</v>
      </c>
      <c r="S163" s="133"/>
      <c r="T163" s="134"/>
      <c r="U163" s="134"/>
      <c r="V163" s="135"/>
      <c r="W163" s="130">
        <v>1</v>
      </c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1:33" ht="14.25" customHeight="1" thickBot="1" x14ac:dyDescent="0.2">
      <c r="D164" s="25">
        <v>39</v>
      </c>
      <c r="E164" s="132"/>
      <c r="F164" s="87" t="s">
        <v>42</v>
      </c>
      <c r="G164" s="141"/>
      <c r="H164" s="142"/>
      <c r="I164" s="142"/>
      <c r="J164" s="143"/>
      <c r="K164" s="132"/>
      <c r="L164" s="85"/>
      <c r="M164" s="62"/>
      <c r="N164" s="62"/>
      <c r="O164" s="62"/>
      <c r="P164" s="62">
        <v>39</v>
      </c>
      <c r="Q164" s="132"/>
      <c r="R164" s="87" t="s">
        <v>42</v>
      </c>
      <c r="S164" s="141"/>
      <c r="T164" s="142"/>
      <c r="U164" s="142"/>
      <c r="V164" s="143"/>
      <c r="W164" s="13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1:33" ht="14.25" customHeight="1" x14ac:dyDescent="0.15">
      <c r="A165" s="25">
        <v>40</v>
      </c>
      <c r="E165" s="130">
        <v>40</v>
      </c>
      <c r="F165" s="86" t="s">
        <v>17</v>
      </c>
      <c r="G165" s="133"/>
      <c r="H165" s="134"/>
      <c r="I165" s="134"/>
      <c r="J165" s="135"/>
      <c r="K165" s="130">
        <v>1</v>
      </c>
      <c r="L165" s="85"/>
      <c r="M165" s="62">
        <v>40</v>
      </c>
      <c r="N165" s="62"/>
      <c r="O165" s="62"/>
      <c r="P165" s="62"/>
      <c r="Q165" s="130">
        <v>40</v>
      </c>
      <c r="R165" s="86" t="s">
        <v>17</v>
      </c>
      <c r="S165" s="133"/>
      <c r="T165" s="134"/>
      <c r="U165" s="134"/>
      <c r="V165" s="135"/>
      <c r="W165" s="130">
        <v>1</v>
      </c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1:33" ht="14.25" customHeight="1" thickBot="1" x14ac:dyDescent="0.2">
      <c r="B166" s="25">
        <v>40</v>
      </c>
      <c r="E166" s="131"/>
      <c r="F166" s="87" t="s">
        <v>48</v>
      </c>
      <c r="G166" s="141"/>
      <c r="H166" s="142"/>
      <c r="I166" s="142"/>
      <c r="J166" s="143"/>
      <c r="K166" s="132"/>
      <c r="L166" s="85"/>
      <c r="M166" s="62"/>
      <c r="N166" s="62">
        <v>40</v>
      </c>
      <c r="O166" s="62"/>
      <c r="P166" s="62"/>
      <c r="Q166" s="131"/>
      <c r="R166" s="87" t="s">
        <v>48</v>
      </c>
      <c r="S166" s="141"/>
      <c r="T166" s="142"/>
      <c r="U166" s="142"/>
      <c r="V166" s="143"/>
      <c r="W166" s="13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1:33" ht="14.25" customHeight="1" x14ac:dyDescent="0.15">
      <c r="C167" s="25">
        <v>40</v>
      </c>
      <c r="E167" s="131"/>
      <c r="F167" s="86" t="s">
        <v>17</v>
      </c>
      <c r="G167" s="133"/>
      <c r="H167" s="134"/>
      <c r="I167" s="134"/>
      <c r="J167" s="135"/>
      <c r="K167" s="130">
        <v>1</v>
      </c>
      <c r="L167" s="85"/>
      <c r="M167" s="62"/>
      <c r="N167" s="62"/>
      <c r="O167" s="62">
        <v>40</v>
      </c>
      <c r="P167" s="62"/>
      <c r="Q167" s="131"/>
      <c r="R167" s="86" t="s">
        <v>17</v>
      </c>
      <c r="S167" s="133"/>
      <c r="T167" s="134"/>
      <c r="U167" s="134"/>
      <c r="V167" s="135"/>
      <c r="W167" s="130">
        <v>1</v>
      </c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1:33" ht="14.25" customHeight="1" thickBot="1" x14ac:dyDescent="0.2">
      <c r="D168" s="25">
        <v>40</v>
      </c>
      <c r="E168" s="132"/>
      <c r="F168" s="87" t="s">
        <v>42</v>
      </c>
      <c r="G168" s="141"/>
      <c r="H168" s="142"/>
      <c r="I168" s="142"/>
      <c r="J168" s="143"/>
      <c r="K168" s="132"/>
      <c r="L168" s="85"/>
      <c r="M168" s="62"/>
      <c r="N168" s="62"/>
      <c r="O168" s="62"/>
      <c r="P168" s="62">
        <v>40</v>
      </c>
      <c r="Q168" s="132"/>
      <c r="R168" s="87" t="s">
        <v>42</v>
      </c>
      <c r="S168" s="141"/>
      <c r="T168" s="142"/>
      <c r="U168" s="142"/>
      <c r="V168" s="143"/>
      <c r="W168" s="13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1:33" ht="14.25" customHeight="1" x14ac:dyDescent="0.15">
      <c r="A169" s="25">
        <v>41</v>
      </c>
      <c r="E169" s="130">
        <v>41</v>
      </c>
      <c r="F169" s="86" t="s">
        <v>17</v>
      </c>
      <c r="G169" s="133"/>
      <c r="H169" s="134"/>
      <c r="I169" s="134"/>
      <c r="J169" s="135"/>
      <c r="K169" s="130">
        <v>1</v>
      </c>
      <c r="L169" s="85"/>
      <c r="M169" s="62">
        <v>41</v>
      </c>
      <c r="N169" s="62"/>
      <c r="O169" s="62"/>
      <c r="P169" s="62"/>
      <c r="Q169" s="130">
        <v>41</v>
      </c>
      <c r="R169" s="86" t="s">
        <v>17</v>
      </c>
      <c r="S169" s="133"/>
      <c r="T169" s="134"/>
      <c r="U169" s="134"/>
      <c r="V169" s="135"/>
      <c r="W169" s="130">
        <v>1</v>
      </c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1:33" ht="14.25" customHeight="1" thickBot="1" x14ac:dyDescent="0.2">
      <c r="B170" s="25">
        <v>41</v>
      </c>
      <c r="E170" s="131"/>
      <c r="F170" s="87" t="s">
        <v>48</v>
      </c>
      <c r="G170" s="141"/>
      <c r="H170" s="142"/>
      <c r="I170" s="142"/>
      <c r="J170" s="143"/>
      <c r="K170" s="132"/>
      <c r="L170" s="85"/>
      <c r="M170" s="62"/>
      <c r="N170" s="62">
        <v>41</v>
      </c>
      <c r="O170" s="62"/>
      <c r="P170" s="62"/>
      <c r="Q170" s="131"/>
      <c r="R170" s="87" t="s">
        <v>48</v>
      </c>
      <c r="S170" s="141"/>
      <c r="T170" s="142"/>
      <c r="U170" s="142"/>
      <c r="V170" s="143"/>
      <c r="W170" s="13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1:33" ht="14.25" customHeight="1" x14ac:dyDescent="0.15">
      <c r="C171" s="25">
        <v>41</v>
      </c>
      <c r="E171" s="131"/>
      <c r="F171" s="86" t="s">
        <v>17</v>
      </c>
      <c r="G171" s="133"/>
      <c r="H171" s="134"/>
      <c r="I171" s="134"/>
      <c r="J171" s="135"/>
      <c r="K171" s="130">
        <v>1</v>
      </c>
      <c r="L171" s="85"/>
      <c r="M171" s="62"/>
      <c r="N171" s="62"/>
      <c r="O171" s="62">
        <v>41</v>
      </c>
      <c r="P171" s="62"/>
      <c r="Q171" s="131"/>
      <c r="R171" s="86" t="s">
        <v>17</v>
      </c>
      <c r="S171" s="133"/>
      <c r="T171" s="134"/>
      <c r="U171" s="134"/>
      <c r="V171" s="135"/>
      <c r="W171" s="130">
        <v>1</v>
      </c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1:33" ht="14.25" customHeight="1" thickBot="1" x14ac:dyDescent="0.2">
      <c r="D172" s="25">
        <v>41</v>
      </c>
      <c r="E172" s="132"/>
      <c r="F172" s="87" t="s">
        <v>42</v>
      </c>
      <c r="G172" s="141"/>
      <c r="H172" s="142"/>
      <c r="I172" s="142"/>
      <c r="J172" s="143"/>
      <c r="K172" s="132"/>
      <c r="L172" s="85"/>
      <c r="M172" s="62"/>
      <c r="N172" s="62"/>
      <c r="O172" s="62"/>
      <c r="P172" s="62">
        <v>41</v>
      </c>
      <c r="Q172" s="132"/>
      <c r="R172" s="87" t="s">
        <v>42</v>
      </c>
      <c r="S172" s="141"/>
      <c r="T172" s="142"/>
      <c r="U172" s="142"/>
      <c r="V172" s="143"/>
      <c r="W172" s="13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1:33" ht="14.25" customHeight="1" x14ac:dyDescent="0.15">
      <c r="A173" s="25">
        <v>42</v>
      </c>
      <c r="E173" s="130">
        <v>42</v>
      </c>
      <c r="F173" s="86" t="s">
        <v>17</v>
      </c>
      <c r="G173" s="133"/>
      <c r="H173" s="134"/>
      <c r="I173" s="134"/>
      <c r="J173" s="135"/>
      <c r="K173" s="130">
        <v>1</v>
      </c>
      <c r="L173" s="85"/>
      <c r="M173" s="62">
        <v>42</v>
      </c>
      <c r="N173" s="62"/>
      <c r="O173" s="62"/>
      <c r="P173" s="62"/>
      <c r="Q173" s="130">
        <v>42</v>
      </c>
      <c r="R173" s="86" t="s">
        <v>17</v>
      </c>
      <c r="S173" s="133"/>
      <c r="T173" s="134"/>
      <c r="U173" s="134"/>
      <c r="V173" s="135"/>
      <c r="W173" s="130">
        <v>1</v>
      </c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1:33" ht="14.25" customHeight="1" thickBot="1" x14ac:dyDescent="0.2">
      <c r="B174" s="25">
        <v>42</v>
      </c>
      <c r="E174" s="131"/>
      <c r="F174" s="87" t="s">
        <v>48</v>
      </c>
      <c r="G174" s="141"/>
      <c r="H174" s="142"/>
      <c r="I174" s="142"/>
      <c r="J174" s="143"/>
      <c r="K174" s="132"/>
      <c r="L174" s="85"/>
      <c r="M174" s="62"/>
      <c r="N174" s="62">
        <v>42</v>
      </c>
      <c r="O174" s="62"/>
      <c r="P174" s="62"/>
      <c r="Q174" s="131"/>
      <c r="R174" s="87" t="s">
        <v>48</v>
      </c>
      <c r="S174" s="141"/>
      <c r="T174" s="142"/>
      <c r="U174" s="142"/>
      <c r="V174" s="143"/>
      <c r="W174" s="13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1:33" ht="14.25" customHeight="1" x14ac:dyDescent="0.15">
      <c r="C175" s="25">
        <v>42</v>
      </c>
      <c r="E175" s="131"/>
      <c r="F175" s="86" t="s">
        <v>17</v>
      </c>
      <c r="G175" s="133"/>
      <c r="H175" s="134"/>
      <c r="I175" s="134"/>
      <c r="J175" s="135"/>
      <c r="K175" s="130">
        <v>1</v>
      </c>
      <c r="L175" s="85"/>
      <c r="M175" s="62"/>
      <c r="N175" s="62"/>
      <c r="O175" s="62">
        <v>42</v>
      </c>
      <c r="P175" s="62"/>
      <c r="Q175" s="131"/>
      <c r="R175" s="86" t="s">
        <v>17</v>
      </c>
      <c r="S175" s="133"/>
      <c r="T175" s="134"/>
      <c r="U175" s="134"/>
      <c r="V175" s="135"/>
      <c r="W175" s="130">
        <v>1</v>
      </c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1:33" ht="14.25" customHeight="1" thickBot="1" x14ac:dyDescent="0.2">
      <c r="D176" s="25">
        <v>42</v>
      </c>
      <c r="E176" s="132"/>
      <c r="F176" s="87" t="s">
        <v>42</v>
      </c>
      <c r="G176" s="141"/>
      <c r="H176" s="142"/>
      <c r="I176" s="142"/>
      <c r="J176" s="143"/>
      <c r="K176" s="132"/>
      <c r="L176" s="85"/>
      <c r="M176" s="62"/>
      <c r="N176" s="62"/>
      <c r="O176" s="62"/>
      <c r="P176" s="62">
        <v>42</v>
      </c>
      <c r="Q176" s="132"/>
      <c r="R176" s="87" t="s">
        <v>42</v>
      </c>
      <c r="S176" s="141"/>
      <c r="T176" s="142"/>
      <c r="U176" s="142"/>
      <c r="V176" s="143"/>
      <c r="W176" s="13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1:33" ht="14.25" customHeight="1" x14ac:dyDescent="0.15">
      <c r="A177" s="25">
        <v>43</v>
      </c>
      <c r="E177" s="130">
        <v>43</v>
      </c>
      <c r="F177" s="86" t="s">
        <v>17</v>
      </c>
      <c r="G177" s="133"/>
      <c r="H177" s="134"/>
      <c r="I177" s="134"/>
      <c r="J177" s="135"/>
      <c r="K177" s="130">
        <v>1</v>
      </c>
      <c r="L177" s="85"/>
      <c r="M177" s="62">
        <v>43</v>
      </c>
      <c r="N177" s="62"/>
      <c r="O177" s="62"/>
      <c r="P177" s="62"/>
      <c r="Q177" s="130">
        <v>43</v>
      </c>
      <c r="R177" s="86" t="s">
        <v>17</v>
      </c>
      <c r="S177" s="133"/>
      <c r="T177" s="134"/>
      <c r="U177" s="134"/>
      <c r="V177" s="135"/>
      <c r="W177" s="130">
        <v>1</v>
      </c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1:33" ht="14.25" customHeight="1" thickBot="1" x14ac:dyDescent="0.2">
      <c r="B178" s="25">
        <v>43</v>
      </c>
      <c r="E178" s="131"/>
      <c r="F178" s="87" t="s">
        <v>48</v>
      </c>
      <c r="G178" s="141"/>
      <c r="H178" s="142"/>
      <c r="I178" s="142"/>
      <c r="J178" s="143"/>
      <c r="K178" s="132"/>
      <c r="L178" s="85"/>
      <c r="M178" s="62"/>
      <c r="N178" s="62">
        <v>43</v>
      </c>
      <c r="O178" s="62"/>
      <c r="P178" s="62"/>
      <c r="Q178" s="131"/>
      <c r="R178" s="87" t="s">
        <v>48</v>
      </c>
      <c r="S178" s="141"/>
      <c r="T178" s="142"/>
      <c r="U178" s="142"/>
      <c r="V178" s="143"/>
      <c r="W178" s="13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1:33" ht="14.25" customHeight="1" x14ac:dyDescent="0.15">
      <c r="C179" s="25">
        <v>43</v>
      </c>
      <c r="E179" s="131"/>
      <c r="F179" s="86" t="s">
        <v>17</v>
      </c>
      <c r="G179" s="133"/>
      <c r="H179" s="134"/>
      <c r="I179" s="134"/>
      <c r="J179" s="135"/>
      <c r="K179" s="130">
        <v>1</v>
      </c>
      <c r="L179" s="85"/>
      <c r="M179" s="62"/>
      <c r="N179" s="62"/>
      <c r="O179" s="62">
        <v>43</v>
      </c>
      <c r="P179" s="62"/>
      <c r="Q179" s="131"/>
      <c r="R179" s="86" t="s">
        <v>17</v>
      </c>
      <c r="S179" s="133"/>
      <c r="T179" s="134"/>
      <c r="U179" s="134"/>
      <c r="V179" s="135"/>
      <c r="W179" s="130">
        <v>1</v>
      </c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1:33" ht="14.25" customHeight="1" thickBot="1" x14ac:dyDescent="0.2">
      <c r="D180" s="25">
        <v>43</v>
      </c>
      <c r="E180" s="132"/>
      <c r="F180" s="87" t="s">
        <v>42</v>
      </c>
      <c r="G180" s="141"/>
      <c r="H180" s="142"/>
      <c r="I180" s="142"/>
      <c r="J180" s="143"/>
      <c r="K180" s="132"/>
      <c r="L180" s="85"/>
      <c r="M180" s="62"/>
      <c r="N180" s="62"/>
      <c r="O180" s="62"/>
      <c r="P180" s="62">
        <v>43</v>
      </c>
      <c r="Q180" s="132"/>
      <c r="R180" s="87" t="s">
        <v>42</v>
      </c>
      <c r="S180" s="141"/>
      <c r="T180" s="142"/>
      <c r="U180" s="142"/>
      <c r="V180" s="143"/>
      <c r="W180" s="13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1:33" ht="14.25" customHeight="1" x14ac:dyDescent="0.15">
      <c r="A181" s="25">
        <v>44</v>
      </c>
      <c r="E181" s="130">
        <v>44</v>
      </c>
      <c r="F181" s="86" t="s">
        <v>17</v>
      </c>
      <c r="G181" s="133"/>
      <c r="H181" s="134"/>
      <c r="I181" s="134"/>
      <c r="J181" s="135"/>
      <c r="K181" s="130">
        <v>1</v>
      </c>
      <c r="L181" s="85"/>
      <c r="M181" s="62">
        <v>44</v>
      </c>
      <c r="N181" s="62"/>
      <c r="O181" s="62"/>
      <c r="P181" s="62"/>
      <c r="Q181" s="130">
        <v>44</v>
      </c>
      <c r="R181" s="86" t="s">
        <v>17</v>
      </c>
      <c r="S181" s="133"/>
      <c r="T181" s="134"/>
      <c r="U181" s="134"/>
      <c r="V181" s="135"/>
      <c r="W181" s="130">
        <v>1</v>
      </c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1:33" ht="14.25" customHeight="1" thickBot="1" x14ac:dyDescent="0.2">
      <c r="B182" s="25">
        <v>44</v>
      </c>
      <c r="E182" s="131"/>
      <c r="F182" s="87" t="s">
        <v>48</v>
      </c>
      <c r="G182" s="141"/>
      <c r="H182" s="142"/>
      <c r="I182" s="142"/>
      <c r="J182" s="143"/>
      <c r="K182" s="132"/>
      <c r="L182" s="85"/>
      <c r="M182" s="62"/>
      <c r="N182" s="62">
        <v>44</v>
      </c>
      <c r="O182" s="62"/>
      <c r="P182" s="62"/>
      <c r="Q182" s="131"/>
      <c r="R182" s="87" t="s">
        <v>48</v>
      </c>
      <c r="S182" s="141"/>
      <c r="T182" s="142"/>
      <c r="U182" s="142"/>
      <c r="V182" s="143"/>
      <c r="W182" s="13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1:33" ht="14.25" customHeight="1" x14ac:dyDescent="0.15">
      <c r="C183" s="25">
        <v>44</v>
      </c>
      <c r="E183" s="131"/>
      <c r="F183" s="86" t="s">
        <v>17</v>
      </c>
      <c r="G183" s="133"/>
      <c r="H183" s="134"/>
      <c r="I183" s="134"/>
      <c r="J183" s="135"/>
      <c r="K183" s="130">
        <v>1</v>
      </c>
      <c r="L183" s="85"/>
      <c r="M183" s="62"/>
      <c r="N183" s="62"/>
      <c r="O183" s="62">
        <v>44</v>
      </c>
      <c r="P183" s="62"/>
      <c r="Q183" s="131"/>
      <c r="R183" s="86" t="s">
        <v>17</v>
      </c>
      <c r="S183" s="133"/>
      <c r="T183" s="134"/>
      <c r="U183" s="134"/>
      <c r="V183" s="135"/>
      <c r="W183" s="130">
        <v>1</v>
      </c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1:33" ht="14.25" customHeight="1" thickBot="1" x14ac:dyDescent="0.2">
      <c r="D184" s="25">
        <v>44</v>
      </c>
      <c r="E184" s="132"/>
      <c r="F184" s="87" t="s">
        <v>42</v>
      </c>
      <c r="G184" s="141"/>
      <c r="H184" s="142"/>
      <c r="I184" s="142"/>
      <c r="J184" s="143"/>
      <c r="K184" s="132"/>
      <c r="L184" s="85"/>
      <c r="M184" s="62"/>
      <c r="N184" s="62"/>
      <c r="O184" s="62"/>
      <c r="P184" s="62">
        <v>44</v>
      </c>
      <c r="Q184" s="132"/>
      <c r="R184" s="87" t="s">
        <v>42</v>
      </c>
      <c r="S184" s="141"/>
      <c r="T184" s="142"/>
      <c r="U184" s="142"/>
      <c r="V184" s="143"/>
      <c r="W184" s="13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1:33" ht="14.25" customHeight="1" x14ac:dyDescent="0.15">
      <c r="A185" s="25">
        <v>45</v>
      </c>
      <c r="E185" s="130">
        <v>45</v>
      </c>
      <c r="F185" s="86" t="s">
        <v>17</v>
      </c>
      <c r="G185" s="133"/>
      <c r="H185" s="134"/>
      <c r="I185" s="134"/>
      <c r="J185" s="135"/>
      <c r="K185" s="130">
        <v>1</v>
      </c>
      <c r="L185" s="85"/>
      <c r="M185" s="62">
        <v>45</v>
      </c>
      <c r="N185" s="62"/>
      <c r="O185" s="62"/>
      <c r="P185" s="62"/>
      <c r="Q185" s="130">
        <v>45</v>
      </c>
      <c r="R185" s="86" t="s">
        <v>17</v>
      </c>
      <c r="S185" s="133"/>
      <c r="T185" s="134"/>
      <c r="U185" s="134"/>
      <c r="V185" s="135"/>
      <c r="W185" s="130">
        <v>1</v>
      </c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1:33" ht="14.25" customHeight="1" thickBot="1" x14ac:dyDescent="0.2">
      <c r="B186" s="25">
        <v>45</v>
      </c>
      <c r="E186" s="131"/>
      <c r="F186" s="87" t="s">
        <v>48</v>
      </c>
      <c r="G186" s="141"/>
      <c r="H186" s="142"/>
      <c r="I186" s="142"/>
      <c r="J186" s="143"/>
      <c r="K186" s="132"/>
      <c r="L186" s="85"/>
      <c r="M186" s="62"/>
      <c r="N186" s="62">
        <v>45</v>
      </c>
      <c r="O186" s="62"/>
      <c r="P186" s="62"/>
      <c r="Q186" s="131"/>
      <c r="R186" s="87" t="s">
        <v>48</v>
      </c>
      <c r="S186" s="141"/>
      <c r="T186" s="142"/>
      <c r="U186" s="142"/>
      <c r="V186" s="143"/>
      <c r="W186" s="13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1:33" ht="14.25" customHeight="1" x14ac:dyDescent="0.15">
      <c r="C187" s="25">
        <v>45</v>
      </c>
      <c r="E187" s="131"/>
      <c r="F187" s="86" t="s">
        <v>17</v>
      </c>
      <c r="G187" s="133"/>
      <c r="H187" s="134"/>
      <c r="I187" s="134"/>
      <c r="J187" s="135"/>
      <c r="K187" s="130">
        <v>1</v>
      </c>
      <c r="L187" s="85"/>
      <c r="M187" s="62"/>
      <c r="N187" s="62"/>
      <c r="O187" s="62">
        <v>45</v>
      </c>
      <c r="P187" s="62"/>
      <c r="Q187" s="131"/>
      <c r="R187" s="86" t="s">
        <v>17</v>
      </c>
      <c r="S187" s="133"/>
      <c r="T187" s="134"/>
      <c r="U187" s="134"/>
      <c r="V187" s="135"/>
      <c r="W187" s="130">
        <v>1</v>
      </c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1:33" ht="14.25" customHeight="1" thickBot="1" x14ac:dyDescent="0.2">
      <c r="D188" s="25">
        <v>45</v>
      </c>
      <c r="E188" s="132"/>
      <c r="F188" s="87" t="s">
        <v>42</v>
      </c>
      <c r="G188" s="141"/>
      <c r="H188" s="142"/>
      <c r="I188" s="142"/>
      <c r="J188" s="143"/>
      <c r="K188" s="132"/>
      <c r="L188" s="85"/>
      <c r="M188" s="62"/>
      <c r="N188" s="62"/>
      <c r="O188" s="62"/>
      <c r="P188" s="62">
        <v>45</v>
      </c>
      <c r="Q188" s="132"/>
      <c r="R188" s="87" t="s">
        <v>42</v>
      </c>
      <c r="S188" s="141"/>
      <c r="T188" s="142"/>
      <c r="U188" s="142"/>
      <c r="V188" s="143"/>
      <c r="W188" s="13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1:33" ht="14.25" customHeight="1" x14ac:dyDescent="0.15">
      <c r="A189" s="25">
        <v>46</v>
      </c>
      <c r="E189" s="130">
        <v>46</v>
      </c>
      <c r="F189" s="86" t="s">
        <v>17</v>
      </c>
      <c r="G189" s="133"/>
      <c r="H189" s="134"/>
      <c r="I189" s="134"/>
      <c r="J189" s="135"/>
      <c r="K189" s="130">
        <v>1</v>
      </c>
      <c r="L189" s="85"/>
      <c r="M189" s="62">
        <v>46</v>
      </c>
      <c r="N189" s="62"/>
      <c r="O189" s="62"/>
      <c r="P189" s="62"/>
      <c r="Q189" s="130">
        <v>46</v>
      </c>
      <c r="R189" s="86" t="s">
        <v>17</v>
      </c>
      <c r="S189" s="133"/>
      <c r="T189" s="134"/>
      <c r="U189" s="134"/>
      <c r="V189" s="135"/>
      <c r="W189" s="130">
        <v>1</v>
      </c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1:33" ht="14.25" customHeight="1" thickBot="1" x14ac:dyDescent="0.2">
      <c r="B190" s="25">
        <v>46</v>
      </c>
      <c r="E190" s="131"/>
      <c r="F190" s="87" t="s">
        <v>48</v>
      </c>
      <c r="G190" s="141"/>
      <c r="H190" s="142"/>
      <c r="I190" s="142"/>
      <c r="J190" s="143"/>
      <c r="K190" s="132"/>
      <c r="L190" s="85"/>
      <c r="M190" s="62"/>
      <c r="N190" s="62">
        <v>46</v>
      </c>
      <c r="O190" s="62"/>
      <c r="P190" s="62"/>
      <c r="Q190" s="131"/>
      <c r="R190" s="87" t="s">
        <v>48</v>
      </c>
      <c r="S190" s="141"/>
      <c r="T190" s="142"/>
      <c r="U190" s="142"/>
      <c r="V190" s="143"/>
      <c r="W190" s="13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1:33" ht="14.25" customHeight="1" x14ac:dyDescent="0.15">
      <c r="C191" s="25">
        <v>46</v>
      </c>
      <c r="E191" s="131"/>
      <c r="F191" s="86" t="s">
        <v>17</v>
      </c>
      <c r="G191" s="133"/>
      <c r="H191" s="134"/>
      <c r="I191" s="134"/>
      <c r="J191" s="135"/>
      <c r="K191" s="130">
        <v>1</v>
      </c>
      <c r="L191" s="85"/>
      <c r="M191" s="62"/>
      <c r="N191" s="62"/>
      <c r="O191" s="62">
        <v>46</v>
      </c>
      <c r="P191" s="62"/>
      <c r="Q191" s="131"/>
      <c r="R191" s="86" t="s">
        <v>17</v>
      </c>
      <c r="S191" s="133"/>
      <c r="T191" s="134"/>
      <c r="U191" s="134"/>
      <c r="V191" s="135"/>
      <c r="W191" s="130">
        <v>1</v>
      </c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1:33" ht="14.25" customHeight="1" thickBot="1" x14ac:dyDescent="0.2">
      <c r="D192" s="25">
        <v>46</v>
      </c>
      <c r="E192" s="132"/>
      <c r="F192" s="87" t="s">
        <v>42</v>
      </c>
      <c r="G192" s="141"/>
      <c r="H192" s="142"/>
      <c r="I192" s="142"/>
      <c r="J192" s="143"/>
      <c r="K192" s="132"/>
      <c r="L192" s="85"/>
      <c r="M192" s="62"/>
      <c r="N192" s="62"/>
      <c r="O192" s="62"/>
      <c r="P192" s="62">
        <v>46</v>
      </c>
      <c r="Q192" s="132"/>
      <c r="R192" s="87" t="s">
        <v>42</v>
      </c>
      <c r="S192" s="141"/>
      <c r="T192" s="142"/>
      <c r="U192" s="142"/>
      <c r="V192" s="143"/>
      <c r="W192" s="13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1:33" ht="14.25" customHeight="1" x14ac:dyDescent="0.15">
      <c r="A193" s="25">
        <v>47</v>
      </c>
      <c r="E193" s="130">
        <v>47</v>
      </c>
      <c r="F193" s="86" t="s">
        <v>17</v>
      </c>
      <c r="G193" s="133"/>
      <c r="H193" s="134"/>
      <c r="I193" s="134"/>
      <c r="J193" s="135"/>
      <c r="K193" s="130">
        <v>1</v>
      </c>
      <c r="L193" s="85"/>
      <c r="M193" s="62">
        <v>47</v>
      </c>
      <c r="N193" s="62"/>
      <c r="O193" s="62"/>
      <c r="P193" s="62"/>
      <c r="Q193" s="130">
        <v>47</v>
      </c>
      <c r="R193" s="86" t="s">
        <v>17</v>
      </c>
      <c r="S193" s="133"/>
      <c r="T193" s="134"/>
      <c r="U193" s="134"/>
      <c r="V193" s="135"/>
      <c r="W193" s="130">
        <v>1</v>
      </c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1:33" ht="14.25" customHeight="1" thickBot="1" x14ac:dyDescent="0.2">
      <c r="B194" s="25">
        <v>47</v>
      </c>
      <c r="E194" s="131"/>
      <c r="F194" s="87" t="s">
        <v>48</v>
      </c>
      <c r="G194" s="141"/>
      <c r="H194" s="142"/>
      <c r="I194" s="142"/>
      <c r="J194" s="143"/>
      <c r="K194" s="132"/>
      <c r="L194" s="85"/>
      <c r="M194" s="62"/>
      <c r="N194" s="62">
        <v>47</v>
      </c>
      <c r="O194" s="62"/>
      <c r="P194" s="62"/>
      <c r="Q194" s="131"/>
      <c r="R194" s="87" t="s">
        <v>48</v>
      </c>
      <c r="S194" s="141"/>
      <c r="T194" s="142"/>
      <c r="U194" s="142"/>
      <c r="V194" s="143"/>
      <c r="W194" s="13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1:33" ht="14.25" customHeight="1" x14ac:dyDescent="0.15">
      <c r="C195" s="25">
        <v>47</v>
      </c>
      <c r="E195" s="131"/>
      <c r="F195" s="86" t="s">
        <v>17</v>
      </c>
      <c r="G195" s="133"/>
      <c r="H195" s="134"/>
      <c r="I195" s="134"/>
      <c r="J195" s="135"/>
      <c r="K195" s="130">
        <v>1</v>
      </c>
      <c r="L195" s="85"/>
      <c r="M195" s="62"/>
      <c r="N195" s="62"/>
      <c r="O195" s="62">
        <v>47</v>
      </c>
      <c r="P195" s="62"/>
      <c r="Q195" s="131"/>
      <c r="R195" s="86" t="s">
        <v>17</v>
      </c>
      <c r="S195" s="133"/>
      <c r="T195" s="134"/>
      <c r="U195" s="134"/>
      <c r="V195" s="135"/>
      <c r="W195" s="130">
        <v>1</v>
      </c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1:33" ht="14.25" customHeight="1" thickBot="1" x14ac:dyDescent="0.2">
      <c r="D196" s="25">
        <v>47</v>
      </c>
      <c r="E196" s="132"/>
      <c r="F196" s="87" t="s">
        <v>42</v>
      </c>
      <c r="G196" s="141"/>
      <c r="H196" s="142"/>
      <c r="I196" s="142"/>
      <c r="J196" s="143"/>
      <c r="K196" s="132"/>
      <c r="L196" s="85"/>
      <c r="M196" s="62"/>
      <c r="N196" s="62"/>
      <c r="O196" s="62"/>
      <c r="P196" s="62">
        <v>47</v>
      </c>
      <c r="Q196" s="132"/>
      <c r="R196" s="87" t="s">
        <v>42</v>
      </c>
      <c r="S196" s="141"/>
      <c r="T196" s="142"/>
      <c r="U196" s="142"/>
      <c r="V196" s="143"/>
      <c r="W196" s="13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1:33" ht="14.25" customHeight="1" x14ac:dyDescent="0.15">
      <c r="A197" s="25">
        <v>48</v>
      </c>
      <c r="E197" s="130">
        <v>48</v>
      </c>
      <c r="F197" s="86" t="s">
        <v>17</v>
      </c>
      <c r="G197" s="133"/>
      <c r="H197" s="134"/>
      <c r="I197" s="134"/>
      <c r="J197" s="135"/>
      <c r="K197" s="130">
        <v>1</v>
      </c>
      <c r="L197" s="85"/>
      <c r="M197" s="62">
        <v>48</v>
      </c>
      <c r="N197" s="62"/>
      <c r="O197" s="62"/>
      <c r="P197" s="62"/>
      <c r="Q197" s="130">
        <v>48</v>
      </c>
      <c r="R197" s="86" t="s">
        <v>17</v>
      </c>
      <c r="S197" s="133"/>
      <c r="T197" s="134"/>
      <c r="U197" s="134"/>
      <c r="V197" s="135"/>
      <c r="W197" s="130">
        <v>1</v>
      </c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1:33" ht="14.25" customHeight="1" thickBot="1" x14ac:dyDescent="0.2">
      <c r="B198" s="25">
        <v>48</v>
      </c>
      <c r="E198" s="131"/>
      <c r="F198" s="87" t="s">
        <v>48</v>
      </c>
      <c r="G198" s="141"/>
      <c r="H198" s="142"/>
      <c r="I198" s="142"/>
      <c r="J198" s="143"/>
      <c r="K198" s="132"/>
      <c r="L198" s="85"/>
      <c r="M198" s="62"/>
      <c r="N198" s="62">
        <v>48</v>
      </c>
      <c r="O198" s="62"/>
      <c r="P198" s="62"/>
      <c r="Q198" s="131"/>
      <c r="R198" s="87" t="s">
        <v>48</v>
      </c>
      <c r="S198" s="141"/>
      <c r="T198" s="142"/>
      <c r="U198" s="142"/>
      <c r="V198" s="143"/>
      <c r="W198" s="13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1:33" ht="14.25" customHeight="1" x14ac:dyDescent="0.15">
      <c r="C199" s="25">
        <v>48</v>
      </c>
      <c r="E199" s="131"/>
      <c r="F199" s="86" t="s">
        <v>17</v>
      </c>
      <c r="G199" s="133"/>
      <c r="H199" s="134"/>
      <c r="I199" s="134"/>
      <c r="J199" s="135"/>
      <c r="K199" s="130">
        <v>1</v>
      </c>
      <c r="L199" s="85"/>
      <c r="M199" s="62"/>
      <c r="N199" s="62"/>
      <c r="O199" s="62">
        <v>48</v>
      </c>
      <c r="P199" s="62"/>
      <c r="Q199" s="131"/>
      <c r="R199" s="86" t="s">
        <v>17</v>
      </c>
      <c r="S199" s="133"/>
      <c r="T199" s="134"/>
      <c r="U199" s="134"/>
      <c r="V199" s="135"/>
      <c r="W199" s="130">
        <v>1</v>
      </c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1:33" ht="14.25" customHeight="1" thickBot="1" x14ac:dyDescent="0.2">
      <c r="D200" s="25">
        <v>48</v>
      </c>
      <c r="E200" s="132"/>
      <c r="F200" s="87" t="s">
        <v>42</v>
      </c>
      <c r="G200" s="141"/>
      <c r="H200" s="142"/>
      <c r="I200" s="142"/>
      <c r="J200" s="143"/>
      <c r="K200" s="132"/>
      <c r="L200" s="85"/>
      <c r="M200" s="62"/>
      <c r="N200" s="62"/>
      <c r="O200" s="62"/>
      <c r="P200" s="62">
        <v>48</v>
      </c>
      <c r="Q200" s="132"/>
      <c r="R200" s="87" t="s">
        <v>42</v>
      </c>
      <c r="S200" s="141"/>
      <c r="T200" s="142"/>
      <c r="U200" s="142"/>
      <c r="V200" s="143"/>
      <c r="W200" s="13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1:33" ht="14.25" customHeight="1" x14ac:dyDescent="0.15">
      <c r="A201" s="25">
        <v>49</v>
      </c>
      <c r="E201" s="130">
        <v>49</v>
      </c>
      <c r="F201" s="86" t="s">
        <v>17</v>
      </c>
      <c r="G201" s="133"/>
      <c r="H201" s="134"/>
      <c r="I201" s="134"/>
      <c r="J201" s="135"/>
      <c r="K201" s="130">
        <v>1</v>
      </c>
      <c r="L201" s="85"/>
      <c r="M201" s="62">
        <v>49</v>
      </c>
      <c r="N201" s="62"/>
      <c r="O201" s="62"/>
      <c r="P201" s="62"/>
      <c r="Q201" s="130">
        <v>49</v>
      </c>
      <c r="R201" s="86" t="s">
        <v>17</v>
      </c>
      <c r="S201" s="133"/>
      <c r="T201" s="134"/>
      <c r="U201" s="134"/>
      <c r="V201" s="135"/>
      <c r="W201" s="130">
        <v>1</v>
      </c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1:33" ht="14.25" customHeight="1" thickBot="1" x14ac:dyDescent="0.2">
      <c r="B202" s="25">
        <v>49</v>
      </c>
      <c r="E202" s="131"/>
      <c r="F202" s="87" t="s">
        <v>48</v>
      </c>
      <c r="G202" s="141"/>
      <c r="H202" s="142"/>
      <c r="I202" s="142"/>
      <c r="J202" s="143"/>
      <c r="K202" s="132"/>
      <c r="L202" s="85"/>
      <c r="M202" s="62"/>
      <c r="N202" s="62">
        <v>49</v>
      </c>
      <c r="O202" s="62"/>
      <c r="P202" s="62"/>
      <c r="Q202" s="131"/>
      <c r="R202" s="87" t="s">
        <v>48</v>
      </c>
      <c r="S202" s="141"/>
      <c r="T202" s="142"/>
      <c r="U202" s="142"/>
      <c r="V202" s="143"/>
      <c r="W202" s="13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1:33" ht="14.25" customHeight="1" x14ac:dyDescent="0.15">
      <c r="C203" s="25">
        <v>49</v>
      </c>
      <c r="E203" s="131"/>
      <c r="F203" s="86" t="s">
        <v>17</v>
      </c>
      <c r="G203" s="133"/>
      <c r="H203" s="134"/>
      <c r="I203" s="134"/>
      <c r="J203" s="135"/>
      <c r="K203" s="130">
        <v>1</v>
      </c>
      <c r="L203" s="85"/>
      <c r="M203" s="62"/>
      <c r="N203" s="62"/>
      <c r="O203" s="62">
        <v>49</v>
      </c>
      <c r="P203" s="62"/>
      <c r="Q203" s="131"/>
      <c r="R203" s="86" t="s">
        <v>17</v>
      </c>
      <c r="S203" s="133"/>
      <c r="T203" s="134"/>
      <c r="U203" s="134"/>
      <c r="V203" s="135"/>
      <c r="W203" s="130">
        <v>1</v>
      </c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1:33" ht="14.25" customHeight="1" thickBot="1" x14ac:dyDescent="0.2">
      <c r="D204" s="25">
        <v>49</v>
      </c>
      <c r="E204" s="132"/>
      <c r="F204" s="87" t="s">
        <v>42</v>
      </c>
      <c r="G204" s="141"/>
      <c r="H204" s="142"/>
      <c r="I204" s="142"/>
      <c r="J204" s="143"/>
      <c r="K204" s="132"/>
      <c r="L204" s="85"/>
      <c r="M204" s="62"/>
      <c r="N204" s="62"/>
      <c r="O204" s="62"/>
      <c r="P204" s="62">
        <v>49</v>
      </c>
      <c r="Q204" s="132"/>
      <c r="R204" s="87" t="s">
        <v>42</v>
      </c>
      <c r="S204" s="141"/>
      <c r="T204" s="142"/>
      <c r="U204" s="142"/>
      <c r="V204" s="143"/>
      <c r="W204" s="13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1:33" ht="14.25" customHeight="1" x14ac:dyDescent="0.15">
      <c r="A205" s="25">
        <v>50</v>
      </c>
      <c r="E205" s="130">
        <v>50</v>
      </c>
      <c r="F205" s="86" t="s">
        <v>17</v>
      </c>
      <c r="G205" s="133"/>
      <c r="H205" s="134"/>
      <c r="I205" s="134"/>
      <c r="J205" s="135"/>
      <c r="K205" s="130">
        <v>1</v>
      </c>
      <c r="L205" s="85"/>
      <c r="M205" s="62">
        <v>50</v>
      </c>
      <c r="N205" s="62"/>
      <c r="O205" s="62"/>
      <c r="P205" s="62"/>
      <c r="Q205" s="130">
        <v>50</v>
      </c>
      <c r="R205" s="86" t="s">
        <v>17</v>
      </c>
      <c r="S205" s="133"/>
      <c r="T205" s="134"/>
      <c r="U205" s="134"/>
      <c r="V205" s="135"/>
      <c r="W205" s="130">
        <v>1</v>
      </c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1:33" ht="14.25" customHeight="1" thickBot="1" x14ac:dyDescent="0.2">
      <c r="B206" s="25">
        <v>50</v>
      </c>
      <c r="E206" s="131"/>
      <c r="F206" s="87" t="s">
        <v>48</v>
      </c>
      <c r="G206" s="141"/>
      <c r="H206" s="142"/>
      <c r="I206" s="142"/>
      <c r="J206" s="143"/>
      <c r="K206" s="132"/>
      <c r="L206" s="85"/>
      <c r="M206" s="62"/>
      <c r="N206" s="62">
        <v>50</v>
      </c>
      <c r="O206" s="62"/>
      <c r="P206" s="62"/>
      <c r="Q206" s="131"/>
      <c r="R206" s="87" t="s">
        <v>48</v>
      </c>
      <c r="S206" s="141"/>
      <c r="T206" s="142"/>
      <c r="U206" s="142"/>
      <c r="V206" s="143"/>
      <c r="W206" s="13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1:33" ht="14.25" customHeight="1" x14ac:dyDescent="0.15">
      <c r="C207" s="25">
        <v>50</v>
      </c>
      <c r="E207" s="131"/>
      <c r="F207" s="86" t="s">
        <v>17</v>
      </c>
      <c r="G207" s="133"/>
      <c r="H207" s="134"/>
      <c r="I207" s="134"/>
      <c r="J207" s="135"/>
      <c r="K207" s="130">
        <v>1</v>
      </c>
      <c r="L207" s="85"/>
      <c r="M207" s="62"/>
      <c r="N207" s="62"/>
      <c r="O207" s="62">
        <v>50</v>
      </c>
      <c r="P207" s="62"/>
      <c r="Q207" s="131"/>
      <c r="R207" s="86" t="s">
        <v>17</v>
      </c>
      <c r="S207" s="133"/>
      <c r="T207" s="134"/>
      <c r="U207" s="134"/>
      <c r="V207" s="135"/>
      <c r="W207" s="130">
        <v>1</v>
      </c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1:33" ht="14.25" customHeight="1" thickBot="1" x14ac:dyDescent="0.2">
      <c r="D208" s="25">
        <v>50</v>
      </c>
      <c r="E208" s="132"/>
      <c r="F208" s="87" t="s">
        <v>42</v>
      </c>
      <c r="G208" s="141"/>
      <c r="H208" s="142"/>
      <c r="I208" s="142"/>
      <c r="J208" s="143"/>
      <c r="K208" s="132"/>
      <c r="L208" s="85"/>
      <c r="M208" s="62"/>
      <c r="N208" s="62"/>
      <c r="O208" s="62"/>
      <c r="P208" s="62">
        <v>50</v>
      </c>
      <c r="Q208" s="132"/>
      <c r="R208" s="87" t="s">
        <v>42</v>
      </c>
      <c r="S208" s="141"/>
      <c r="T208" s="142"/>
      <c r="U208" s="142"/>
      <c r="V208" s="143"/>
      <c r="W208" s="13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1:33" ht="14.25" customHeight="1" x14ac:dyDescent="0.15">
      <c r="A209" s="25">
        <v>51</v>
      </c>
      <c r="E209" s="130">
        <v>51</v>
      </c>
      <c r="F209" s="86" t="s">
        <v>17</v>
      </c>
      <c r="G209" s="133"/>
      <c r="H209" s="134"/>
      <c r="I209" s="134"/>
      <c r="J209" s="135"/>
      <c r="K209" s="130">
        <v>1</v>
      </c>
      <c r="L209" s="85"/>
      <c r="M209" s="62">
        <v>51</v>
      </c>
      <c r="N209" s="62"/>
      <c r="O209" s="62"/>
      <c r="P209" s="62"/>
      <c r="Q209" s="130">
        <v>51</v>
      </c>
      <c r="R209" s="86" t="s">
        <v>17</v>
      </c>
      <c r="S209" s="133"/>
      <c r="T209" s="134"/>
      <c r="U209" s="134"/>
      <c r="V209" s="135"/>
      <c r="W209" s="130">
        <v>1</v>
      </c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1:33" ht="14.25" customHeight="1" thickBot="1" x14ac:dyDescent="0.2">
      <c r="B210" s="25">
        <v>51</v>
      </c>
      <c r="E210" s="131"/>
      <c r="F210" s="87" t="s">
        <v>48</v>
      </c>
      <c r="G210" s="141"/>
      <c r="H210" s="142"/>
      <c r="I210" s="142"/>
      <c r="J210" s="143"/>
      <c r="K210" s="132"/>
      <c r="L210" s="85"/>
      <c r="M210" s="62"/>
      <c r="N210" s="62">
        <v>51</v>
      </c>
      <c r="O210" s="62"/>
      <c r="P210" s="62"/>
      <c r="Q210" s="131"/>
      <c r="R210" s="87" t="s">
        <v>48</v>
      </c>
      <c r="S210" s="141"/>
      <c r="T210" s="142"/>
      <c r="U210" s="142"/>
      <c r="V210" s="143"/>
      <c r="W210" s="13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1:33" ht="14.25" customHeight="1" x14ac:dyDescent="0.15">
      <c r="C211" s="25">
        <v>51</v>
      </c>
      <c r="E211" s="131"/>
      <c r="F211" s="86" t="s">
        <v>17</v>
      </c>
      <c r="G211" s="133"/>
      <c r="H211" s="134"/>
      <c r="I211" s="134"/>
      <c r="J211" s="135"/>
      <c r="K211" s="130">
        <v>1</v>
      </c>
      <c r="L211" s="85"/>
      <c r="M211" s="62"/>
      <c r="N211" s="62"/>
      <c r="O211" s="62">
        <v>51</v>
      </c>
      <c r="P211" s="62"/>
      <c r="Q211" s="131"/>
      <c r="R211" s="86" t="s">
        <v>17</v>
      </c>
      <c r="S211" s="133"/>
      <c r="T211" s="134"/>
      <c r="U211" s="134"/>
      <c r="V211" s="135"/>
      <c r="W211" s="130">
        <v>1</v>
      </c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1:33" ht="14.25" customHeight="1" thickBot="1" x14ac:dyDescent="0.2">
      <c r="D212" s="25">
        <v>51</v>
      </c>
      <c r="E212" s="132"/>
      <c r="F212" s="87" t="s">
        <v>42</v>
      </c>
      <c r="G212" s="141"/>
      <c r="H212" s="142"/>
      <c r="I212" s="142"/>
      <c r="J212" s="143"/>
      <c r="K212" s="132"/>
      <c r="L212" s="85"/>
      <c r="M212" s="62"/>
      <c r="N212" s="62"/>
      <c r="O212" s="62"/>
      <c r="P212" s="62">
        <v>51</v>
      </c>
      <c r="Q212" s="132"/>
      <c r="R212" s="87" t="s">
        <v>42</v>
      </c>
      <c r="S212" s="141"/>
      <c r="T212" s="142"/>
      <c r="U212" s="142"/>
      <c r="V212" s="143"/>
      <c r="W212" s="13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1:33" ht="14.25" customHeight="1" x14ac:dyDescent="0.15">
      <c r="A213" s="25">
        <v>52</v>
      </c>
      <c r="E213" s="130">
        <v>52</v>
      </c>
      <c r="F213" s="86" t="s">
        <v>17</v>
      </c>
      <c r="G213" s="133"/>
      <c r="H213" s="134"/>
      <c r="I213" s="134"/>
      <c r="J213" s="135"/>
      <c r="K213" s="130">
        <v>1</v>
      </c>
      <c r="L213" s="85"/>
      <c r="M213" s="62">
        <v>52</v>
      </c>
      <c r="N213" s="62"/>
      <c r="O213" s="62"/>
      <c r="P213" s="62"/>
      <c r="Q213" s="130">
        <v>52</v>
      </c>
      <c r="R213" s="86" t="s">
        <v>17</v>
      </c>
      <c r="S213" s="133"/>
      <c r="T213" s="134"/>
      <c r="U213" s="134"/>
      <c r="V213" s="135"/>
      <c r="W213" s="130">
        <v>1</v>
      </c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1:33" ht="14.25" customHeight="1" thickBot="1" x14ac:dyDescent="0.2">
      <c r="B214" s="25">
        <v>52</v>
      </c>
      <c r="E214" s="131"/>
      <c r="F214" s="87" t="s">
        <v>48</v>
      </c>
      <c r="G214" s="141"/>
      <c r="H214" s="142"/>
      <c r="I214" s="142"/>
      <c r="J214" s="143"/>
      <c r="K214" s="132"/>
      <c r="L214" s="85"/>
      <c r="M214" s="62"/>
      <c r="N214" s="62">
        <v>52</v>
      </c>
      <c r="O214" s="62"/>
      <c r="P214" s="62"/>
      <c r="Q214" s="131"/>
      <c r="R214" s="87" t="s">
        <v>48</v>
      </c>
      <c r="S214" s="141"/>
      <c r="T214" s="142"/>
      <c r="U214" s="142"/>
      <c r="V214" s="143"/>
      <c r="W214" s="13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1:33" ht="14.25" customHeight="1" x14ac:dyDescent="0.15">
      <c r="C215" s="25">
        <v>52</v>
      </c>
      <c r="E215" s="131"/>
      <c r="F215" s="86" t="s">
        <v>17</v>
      </c>
      <c r="G215" s="133"/>
      <c r="H215" s="134"/>
      <c r="I215" s="134"/>
      <c r="J215" s="135"/>
      <c r="K215" s="130">
        <v>1</v>
      </c>
      <c r="L215" s="85"/>
      <c r="M215" s="62"/>
      <c r="N215" s="62"/>
      <c r="O215" s="62">
        <v>52</v>
      </c>
      <c r="P215" s="62"/>
      <c r="Q215" s="131"/>
      <c r="R215" s="86" t="s">
        <v>17</v>
      </c>
      <c r="S215" s="133"/>
      <c r="T215" s="134"/>
      <c r="U215" s="134"/>
      <c r="V215" s="135"/>
      <c r="W215" s="130">
        <v>1</v>
      </c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1:33" ht="14.25" customHeight="1" thickBot="1" x14ac:dyDescent="0.2">
      <c r="D216" s="25">
        <v>52</v>
      </c>
      <c r="E216" s="132"/>
      <c r="F216" s="87" t="s">
        <v>42</v>
      </c>
      <c r="G216" s="141"/>
      <c r="H216" s="142"/>
      <c r="I216" s="142"/>
      <c r="J216" s="143"/>
      <c r="K216" s="132"/>
      <c r="L216" s="85"/>
      <c r="M216" s="62"/>
      <c r="N216" s="62"/>
      <c r="O216" s="62"/>
      <c r="P216" s="62">
        <v>52</v>
      </c>
      <c r="Q216" s="132"/>
      <c r="R216" s="87" t="s">
        <v>42</v>
      </c>
      <c r="S216" s="141"/>
      <c r="T216" s="142"/>
      <c r="U216" s="142"/>
      <c r="V216" s="143"/>
      <c r="W216" s="13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1:33" ht="14.25" customHeight="1" x14ac:dyDescent="0.15">
      <c r="A217" s="25">
        <v>53</v>
      </c>
      <c r="E217" s="130">
        <v>53</v>
      </c>
      <c r="F217" s="86" t="s">
        <v>17</v>
      </c>
      <c r="G217" s="133"/>
      <c r="H217" s="134"/>
      <c r="I217" s="134"/>
      <c r="J217" s="135"/>
      <c r="K217" s="130">
        <v>1</v>
      </c>
      <c r="L217" s="85"/>
      <c r="M217" s="62">
        <v>53</v>
      </c>
      <c r="N217" s="62"/>
      <c r="O217" s="62"/>
      <c r="P217" s="62"/>
      <c r="Q217" s="130">
        <v>53</v>
      </c>
      <c r="R217" s="86" t="s">
        <v>17</v>
      </c>
      <c r="S217" s="133"/>
      <c r="T217" s="134"/>
      <c r="U217" s="134"/>
      <c r="V217" s="135"/>
      <c r="W217" s="130">
        <v>1</v>
      </c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1:33" ht="14.25" customHeight="1" thickBot="1" x14ac:dyDescent="0.2">
      <c r="B218" s="25">
        <v>53</v>
      </c>
      <c r="E218" s="131"/>
      <c r="F218" s="87" t="s">
        <v>48</v>
      </c>
      <c r="G218" s="141"/>
      <c r="H218" s="142"/>
      <c r="I218" s="142"/>
      <c r="J218" s="143"/>
      <c r="K218" s="132"/>
      <c r="L218" s="85"/>
      <c r="M218" s="62"/>
      <c r="N218" s="62">
        <v>53</v>
      </c>
      <c r="O218" s="62"/>
      <c r="P218" s="62"/>
      <c r="Q218" s="131"/>
      <c r="R218" s="87" t="s">
        <v>48</v>
      </c>
      <c r="S218" s="141"/>
      <c r="T218" s="142"/>
      <c r="U218" s="142"/>
      <c r="V218" s="143"/>
      <c r="W218" s="13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1:33" ht="14.25" customHeight="1" x14ac:dyDescent="0.15">
      <c r="C219" s="25">
        <v>53</v>
      </c>
      <c r="E219" s="131"/>
      <c r="F219" s="86" t="s">
        <v>17</v>
      </c>
      <c r="G219" s="133"/>
      <c r="H219" s="134"/>
      <c r="I219" s="134"/>
      <c r="J219" s="135"/>
      <c r="K219" s="130">
        <v>1</v>
      </c>
      <c r="L219" s="85"/>
      <c r="M219" s="62"/>
      <c r="N219" s="62"/>
      <c r="O219" s="62">
        <v>53</v>
      </c>
      <c r="P219" s="62"/>
      <c r="Q219" s="131"/>
      <c r="R219" s="86" t="s">
        <v>17</v>
      </c>
      <c r="S219" s="133"/>
      <c r="T219" s="134"/>
      <c r="U219" s="134"/>
      <c r="V219" s="135"/>
      <c r="W219" s="130">
        <v>1</v>
      </c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1:33" ht="14.25" customHeight="1" thickBot="1" x14ac:dyDescent="0.2">
      <c r="D220" s="25">
        <v>53</v>
      </c>
      <c r="E220" s="132"/>
      <c r="F220" s="87" t="s">
        <v>42</v>
      </c>
      <c r="G220" s="141"/>
      <c r="H220" s="142"/>
      <c r="I220" s="142"/>
      <c r="J220" s="143"/>
      <c r="K220" s="132"/>
      <c r="L220" s="85"/>
      <c r="M220" s="62"/>
      <c r="N220" s="62"/>
      <c r="O220" s="62"/>
      <c r="P220" s="62">
        <v>53</v>
      </c>
      <c r="Q220" s="132"/>
      <c r="R220" s="87" t="s">
        <v>42</v>
      </c>
      <c r="S220" s="141"/>
      <c r="T220" s="142"/>
      <c r="U220" s="142"/>
      <c r="V220" s="143"/>
      <c r="W220" s="13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1:33" ht="14.25" customHeight="1" x14ac:dyDescent="0.15">
      <c r="A221" s="25">
        <v>54</v>
      </c>
      <c r="E221" s="130">
        <v>54</v>
      </c>
      <c r="F221" s="86" t="s">
        <v>17</v>
      </c>
      <c r="G221" s="133"/>
      <c r="H221" s="134"/>
      <c r="I221" s="134"/>
      <c r="J221" s="135"/>
      <c r="K221" s="130">
        <v>1</v>
      </c>
      <c r="L221" s="85"/>
      <c r="M221" s="62">
        <v>54</v>
      </c>
      <c r="N221" s="62"/>
      <c r="O221" s="62"/>
      <c r="P221" s="62"/>
      <c r="Q221" s="130">
        <v>54</v>
      </c>
      <c r="R221" s="86" t="s">
        <v>17</v>
      </c>
      <c r="S221" s="133"/>
      <c r="T221" s="134"/>
      <c r="U221" s="134"/>
      <c r="V221" s="135"/>
      <c r="W221" s="130">
        <v>1</v>
      </c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1:33" ht="14.25" customHeight="1" thickBot="1" x14ac:dyDescent="0.2">
      <c r="B222" s="25">
        <v>54</v>
      </c>
      <c r="E222" s="131"/>
      <c r="F222" s="87" t="s">
        <v>48</v>
      </c>
      <c r="G222" s="141"/>
      <c r="H222" s="142"/>
      <c r="I222" s="142"/>
      <c r="J222" s="143"/>
      <c r="K222" s="132"/>
      <c r="L222" s="85"/>
      <c r="M222" s="62"/>
      <c r="N222" s="62">
        <v>54</v>
      </c>
      <c r="O222" s="62"/>
      <c r="P222" s="62"/>
      <c r="Q222" s="131"/>
      <c r="R222" s="87" t="s">
        <v>48</v>
      </c>
      <c r="S222" s="141"/>
      <c r="T222" s="142"/>
      <c r="U222" s="142"/>
      <c r="V222" s="143"/>
      <c r="W222" s="13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1:33" ht="14.25" customHeight="1" x14ac:dyDescent="0.15">
      <c r="C223" s="25">
        <v>54</v>
      </c>
      <c r="E223" s="131"/>
      <c r="F223" s="86" t="s">
        <v>17</v>
      </c>
      <c r="G223" s="133"/>
      <c r="H223" s="134"/>
      <c r="I223" s="134"/>
      <c r="J223" s="135"/>
      <c r="K223" s="130">
        <v>1</v>
      </c>
      <c r="L223" s="85"/>
      <c r="M223" s="62"/>
      <c r="N223" s="62"/>
      <c r="O223" s="62">
        <v>54</v>
      </c>
      <c r="P223" s="62"/>
      <c r="Q223" s="131"/>
      <c r="R223" s="86" t="s">
        <v>17</v>
      </c>
      <c r="S223" s="133"/>
      <c r="T223" s="134"/>
      <c r="U223" s="134"/>
      <c r="V223" s="135"/>
      <c r="W223" s="130">
        <v>1</v>
      </c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1:33" ht="14.25" customHeight="1" thickBot="1" x14ac:dyDescent="0.2">
      <c r="D224" s="25">
        <v>54</v>
      </c>
      <c r="E224" s="132"/>
      <c r="F224" s="87" t="s">
        <v>42</v>
      </c>
      <c r="G224" s="141"/>
      <c r="H224" s="142"/>
      <c r="I224" s="142"/>
      <c r="J224" s="143"/>
      <c r="K224" s="132"/>
      <c r="L224" s="85"/>
      <c r="M224" s="62"/>
      <c r="N224" s="62"/>
      <c r="O224" s="62"/>
      <c r="P224" s="62">
        <v>54</v>
      </c>
      <c r="Q224" s="132"/>
      <c r="R224" s="87" t="s">
        <v>42</v>
      </c>
      <c r="S224" s="141"/>
      <c r="T224" s="142"/>
      <c r="U224" s="142"/>
      <c r="V224" s="143"/>
      <c r="W224" s="13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1:33" ht="14.25" customHeight="1" x14ac:dyDescent="0.15">
      <c r="A225" s="25">
        <v>55</v>
      </c>
      <c r="E225" s="130">
        <v>55</v>
      </c>
      <c r="F225" s="86" t="s">
        <v>17</v>
      </c>
      <c r="G225" s="133"/>
      <c r="H225" s="134"/>
      <c r="I225" s="134"/>
      <c r="J225" s="135"/>
      <c r="K225" s="130">
        <v>1</v>
      </c>
      <c r="L225" s="85"/>
      <c r="M225" s="62">
        <v>55</v>
      </c>
      <c r="N225" s="62"/>
      <c r="O225" s="62"/>
      <c r="P225" s="62"/>
      <c r="Q225" s="130">
        <v>55</v>
      </c>
      <c r="R225" s="86" t="s">
        <v>17</v>
      </c>
      <c r="S225" s="133"/>
      <c r="T225" s="134"/>
      <c r="U225" s="134"/>
      <c r="V225" s="135"/>
      <c r="W225" s="130">
        <v>1</v>
      </c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1:33" ht="14.25" customHeight="1" thickBot="1" x14ac:dyDescent="0.2">
      <c r="B226" s="25">
        <v>55</v>
      </c>
      <c r="E226" s="131"/>
      <c r="F226" s="87" t="s">
        <v>48</v>
      </c>
      <c r="G226" s="141"/>
      <c r="H226" s="142"/>
      <c r="I226" s="142"/>
      <c r="J226" s="143"/>
      <c r="K226" s="132"/>
      <c r="L226" s="85"/>
      <c r="M226" s="62"/>
      <c r="N226" s="62">
        <v>55</v>
      </c>
      <c r="O226" s="62"/>
      <c r="P226" s="62"/>
      <c r="Q226" s="131"/>
      <c r="R226" s="87" t="s">
        <v>48</v>
      </c>
      <c r="S226" s="141"/>
      <c r="T226" s="142"/>
      <c r="U226" s="142"/>
      <c r="V226" s="143"/>
      <c r="W226" s="13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1:33" ht="14.25" customHeight="1" x14ac:dyDescent="0.15">
      <c r="C227" s="25">
        <v>55</v>
      </c>
      <c r="E227" s="131"/>
      <c r="F227" s="86" t="s">
        <v>17</v>
      </c>
      <c r="G227" s="133"/>
      <c r="H227" s="134"/>
      <c r="I227" s="134"/>
      <c r="J227" s="135"/>
      <c r="K227" s="130">
        <v>1</v>
      </c>
      <c r="L227" s="85"/>
      <c r="M227" s="62"/>
      <c r="N227" s="62"/>
      <c r="O227" s="62">
        <v>55</v>
      </c>
      <c r="P227" s="62"/>
      <c r="Q227" s="131"/>
      <c r="R227" s="86" t="s">
        <v>17</v>
      </c>
      <c r="S227" s="133"/>
      <c r="T227" s="134"/>
      <c r="U227" s="134"/>
      <c r="V227" s="135"/>
      <c r="W227" s="130">
        <v>1</v>
      </c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1:33" ht="14.25" customHeight="1" thickBot="1" x14ac:dyDescent="0.2">
      <c r="D228" s="25">
        <v>55</v>
      </c>
      <c r="E228" s="132"/>
      <c r="F228" s="87" t="s">
        <v>42</v>
      </c>
      <c r="G228" s="141"/>
      <c r="H228" s="142"/>
      <c r="I228" s="142"/>
      <c r="J228" s="143"/>
      <c r="K228" s="132"/>
      <c r="L228" s="85"/>
      <c r="M228" s="62"/>
      <c r="N228" s="62"/>
      <c r="O228" s="62"/>
      <c r="P228" s="62">
        <v>55</v>
      </c>
      <c r="Q228" s="132"/>
      <c r="R228" s="87" t="s">
        <v>42</v>
      </c>
      <c r="S228" s="141"/>
      <c r="T228" s="142"/>
      <c r="U228" s="142"/>
      <c r="V228" s="143"/>
      <c r="W228" s="13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1:33" ht="14.25" customHeight="1" x14ac:dyDescent="0.15">
      <c r="A229" s="25">
        <v>56</v>
      </c>
      <c r="E229" s="130">
        <v>56</v>
      </c>
      <c r="F229" s="86" t="s">
        <v>17</v>
      </c>
      <c r="G229" s="133"/>
      <c r="H229" s="134"/>
      <c r="I229" s="134"/>
      <c r="J229" s="135"/>
      <c r="K229" s="130">
        <v>1</v>
      </c>
      <c r="L229" s="85"/>
      <c r="M229" s="62">
        <v>56</v>
      </c>
      <c r="N229" s="62"/>
      <c r="O229" s="62"/>
      <c r="P229" s="62"/>
      <c r="Q229" s="130">
        <v>56</v>
      </c>
      <c r="R229" s="86" t="s">
        <v>17</v>
      </c>
      <c r="S229" s="133"/>
      <c r="T229" s="134"/>
      <c r="U229" s="134"/>
      <c r="V229" s="135"/>
      <c r="W229" s="130">
        <v>1</v>
      </c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1:33" ht="14.25" customHeight="1" thickBot="1" x14ac:dyDescent="0.2">
      <c r="B230" s="25">
        <v>56</v>
      </c>
      <c r="E230" s="131"/>
      <c r="F230" s="87" t="s">
        <v>48</v>
      </c>
      <c r="G230" s="141"/>
      <c r="H230" s="142"/>
      <c r="I230" s="142"/>
      <c r="J230" s="143"/>
      <c r="K230" s="132"/>
      <c r="L230" s="85"/>
      <c r="M230" s="62"/>
      <c r="N230" s="62">
        <v>56</v>
      </c>
      <c r="O230" s="62"/>
      <c r="P230" s="62"/>
      <c r="Q230" s="131"/>
      <c r="R230" s="87" t="s">
        <v>48</v>
      </c>
      <c r="S230" s="141"/>
      <c r="T230" s="142"/>
      <c r="U230" s="142"/>
      <c r="V230" s="143"/>
      <c r="W230" s="13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1:33" ht="14.25" customHeight="1" x14ac:dyDescent="0.15">
      <c r="C231" s="25">
        <v>56</v>
      </c>
      <c r="E231" s="131"/>
      <c r="F231" s="86" t="s">
        <v>17</v>
      </c>
      <c r="G231" s="133"/>
      <c r="H231" s="134"/>
      <c r="I231" s="134"/>
      <c r="J231" s="135"/>
      <c r="K231" s="130">
        <v>1</v>
      </c>
      <c r="L231" s="85"/>
      <c r="M231" s="62"/>
      <c r="N231" s="62"/>
      <c r="O231" s="62">
        <v>56</v>
      </c>
      <c r="P231" s="62"/>
      <c r="Q231" s="131"/>
      <c r="R231" s="86" t="s">
        <v>17</v>
      </c>
      <c r="S231" s="133"/>
      <c r="T231" s="134"/>
      <c r="U231" s="134"/>
      <c r="V231" s="135"/>
      <c r="W231" s="130">
        <v>1</v>
      </c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1:33" ht="14.25" customHeight="1" thickBot="1" x14ac:dyDescent="0.2">
      <c r="D232" s="25">
        <v>56</v>
      </c>
      <c r="E232" s="132"/>
      <c r="F232" s="87" t="s">
        <v>42</v>
      </c>
      <c r="G232" s="141"/>
      <c r="H232" s="142"/>
      <c r="I232" s="142"/>
      <c r="J232" s="143"/>
      <c r="K232" s="132"/>
      <c r="L232" s="85"/>
      <c r="M232" s="62"/>
      <c r="N232" s="62"/>
      <c r="O232" s="62"/>
      <c r="P232" s="62">
        <v>56</v>
      </c>
      <c r="Q232" s="132"/>
      <c r="R232" s="87" t="s">
        <v>42</v>
      </c>
      <c r="S232" s="141"/>
      <c r="T232" s="142"/>
      <c r="U232" s="142"/>
      <c r="V232" s="143"/>
      <c r="W232" s="13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1:33" ht="14.25" customHeight="1" x14ac:dyDescent="0.15">
      <c r="A233" s="25">
        <v>57</v>
      </c>
      <c r="E233" s="130">
        <v>57</v>
      </c>
      <c r="F233" s="86" t="s">
        <v>17</v>
      </c>
      <c r="G233" s="133"/>
      <c r="H233" s="134"/>
      <c r="I233" s="134"/>
      <c r="J233" s="135"/>
      <c r="K233" s="130">
        <v>1</v>
      </c>
      <c r="L233" s="85"/>
      <c r="M233" s="62">
        <v>57</v>
      </c>
      <c r="N233" s="62"/>
      <c r="O233" s="62"/>
      <c r="P233" s="62"/>
      <c r="Q233" s="130">
        <v>57</v>
      </c>
      <c r="R233" s="86" t="s">
        <v>17</v>
      </c>
      <c r="S233" s="133"/>
      <c r="T233" s="134"/>
      <c r="U233" s="134"/>
      <c r="V233" s="135"/>
      <c r="W233" s="130">
        <v>1</v>
      </c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1:33" ht="14.25" customHeight="1" thickBot="1" x14ac:dyDescent="0.2">
      <c r="B234" s="25">
        <v>57</v>
      </c>
      <c r="E234" s="131"/>
      <c r="F234" s="87" t="s">
        <v>48</v>
      </c>
      <c r="G234" s="141"/>
      <c r="H234" s="142"/>
      <c r="I234" s="142"/>
      <c r="J234" s="143"/>
      <c r="K234" s="132"/>
      <c r="L234" s="85"/>
      <c r="M234" s="62"/>
      <c r="N234" s="62">
        <v>57</v>
      </c>
      <c r="O234" s="62"/>
      <c r="P234" s="62"/>
      <c r="Q234" s="131"/>
      <c r="R234" s="87" t="s">
        <v>48</v>
      </c>
      <c r="S234" s="141"/>
      <c r="T234" s="142"/>
      <c r="U234" s="142"/>
      <c r="V234" s="143"/>
      <c r="W234" s="13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1:33" ht="14.25" customHeight="1" x14ac:dyDescent="0.15">
      <c r="C235" s="25">
        <v>57</v>
      </c>
      <c r="E235" s="131"/>
      <c r="F235" s="86" t="s">
        <v>17</v>
      </c>
      <c r="G235" s="133"/>
      <c r="H235" s="134"/>
      <c r="I235" s="134"/>
      <c r="J235" s="135"/>
      <c r="K235" s="130">
        <v>1</v>
      </c>
      <c r="L235" s="85"/>
      <c r="M235" s="62"/>
      <c r="N235" s="62"/>
      <c r="O235" s="62">
        <v>57</v>
      </c>
      <c r="P235" s="62"/>
      <c r="Q235" s="131"/>
      <c r="R235" s="86" t="s">
        <v>17</v>
      </c>
      <c r="S235" s="133"/>
      <c r="T235" s="134"/>
      <c r="U235" s="134"/>
      <c r="V235" s="135"/>
      <c r="W235" s="130">
        <v>1</v>
      </c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</row>
    <row r="236" spans="1:33" ht="14.25" customHeight="1" thickBot="1" x14ac:dyDescent="0.2">
      <c r="D236" s="25">
        <v>57</v>
      </c>
      <c r="E236" s="132"/>
      <c r="F236" s="87" t="s">
        <v>42</v>
      </c>
      <c r="G236" s="141"/>
      <c r="H236" s="142"/>
      <c r="I236" s="142"/>
      <c r="J236" s="143"/>
      <c r="K236" s="132"/>
      <c r="L236" s="85"/>
      <c r="M236" s="62"/>
      <c r="N236" s="62"/>
      <c r="O236" s="62"/>
      <c r="P236" s="62">
        <v>57</v>
      </c>
      <c r="Q236" s="132"/>
      <c r="R236" s="87" t="s">
        <v>42</v>
      </c>
      <c r="S236" s="141"/>
      <c r="T236" s="142"/>
      <c r="U236" s="142"/>
      <c r="V236" s="143"/>
      <c r="W236" s="13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</row>
    <row r="237" spans="1:33" ht="14.25" customHeight="1" x14ac:dyDescent="0.15">
      <c r="A237" s="25">
        <v>58</v>
      </c>
      <c r="E237" s="130">
        <v>58</v>
      </c>
      <c r="F237" s="86" t="s">
        <v>17</v>
      </c>
      <c r="G237" s="133"/>
      <c r="H237" s="134"/>
      <c r="I237" s="134"/>
      <c r="J237" s="135"/>
      <c r="K237" s="130">
        <v>1</v>
      </c>
      <c r="L237" s="85"/>
      <c r="M237" s="62">
        <v>58</v>
      </c>
      <c r="N237" s="62"/>
      <c r="O237" s="62"/>
      <c r="P237" s="62"/>
      <c r="Q237" s="130">
        <v>58</v>
      </c>
      <c r="R237" s="86" t="s">
        <v>17</v>
      </c>
      <c r="S237" s="133"/>
      <c r="T237" s="134"/>
      <c r="U237" s="134"/>
      <c r="V237" s="135"/>
      <c r="W237" s="130">
        <v>1</v>
      </c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ht="14.25" customHeight="1" thickBot="1" x14ac:dyDescent="0.2">
      <c r="B238" s="25">
        <v>58</v>
      </c>
      <c r="E238" s="131"/>
      <c r="F238" s="87" t="s">
        <v>48</v>
      </c>
      <c r="G238" s="141"/>
      <c r="H238" s="142"/>
      <c r="I238" s="142"/>
      <c r="J238" s="143"/>
      <c r="K238" s="132"/>
      <c r="L238" s="85"/>
      <c r="M238" s="62"/>
      <c r="N238" s="62">
        <v>58</v>
      </c>
      <c r="O238" s="62"/>
      <c r="P238" s="62"/>
      <c r="Q238" s="131"/>
      <c r="R238" s="87" t="s">
        <v>48</v>
      </c>
      <c r="S238" s="141"/>
      <c r="T238" s="142"/>
      <c r="U238" s="142"/>
      <c r="V238" s="143"/>
      <c r="W238" s="13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1:33" ht="14.25" customHeight="1" x14ac:dyDescent="0.15">
      <c r="C239" s="25">
        <v>58</v>
      </c>
      <c r="E239" s="131"/>
      <c r="F239" s="86" t="s">
        <v>17</v>
      </c>
      <c r="G239" s="133"/>
      <c r="H239" s="134"/>
      <c r="I239" s="134"/>
      <c r="J239" s="135"/>
      <c r="K239" s="130">
        <v>1</v>
      </c>
      <c r="L239" s="85"/>
      <c r="M239" s="62"/>
      <c r="N239" s="62"/>
      <c r="O239" s="62">
        <v>58</v>
      </c>
      <c r="P239" s="62"/>
      <c r="Q239" s="131"/>
      <c r="R239" s="86" t="s">
        <v>17</v>
      </c>
      <c r="S239" s="133"/>
      <c r="T239" s="134"/>
      <c r="U239" s="134"/>
      <c r="V239" s="135"/>
      <c r="W239" s="130">
        <v>1</v>
      </c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</row>
    <row r="240" spans="1:33" ht="14.25" customHeight="1" thickBot="1" x14ac:dyDescent="0.2">
      <c r="D240" s="25">
        <v>58</v>
      </c>
      <c r="E240" s="132"/>
      <c r="F240" s="87" t="s">
        <v>42</v>
      </c>
      <c r="G240" s="141"/>
      <c r="H240" s="142"/>
      <c r="I240" s="142"/>
      <c r="J240" s="143"/>
      <c r="K240" s="132"/>
      <c r="L240" s="85"/>
      <c r="M240" s="62"/>
      <c r="N240" s="62"/>
      <c r="O240" s="62"/>
      <c r="P240" s="62">
        <v>58</v>
      </c>
      <c r="Q240" s="132"/>
      <c r="R240" s="87" t="s">
        <v>42</v>
      </c>
      <c r="S240" s="141"/>
      <c r="T240" s="142"/>
      <c r="U240" s="142"/>
      <c r="V240" s="143"/>
      <c r="W240" s="13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</row>
    <row r="241" spans="1:33" ht="14.25" customHeight="1" x14ac:dyDescent="0.15">
      <c r="A241" s="25">
        <v>59</v>
      </c>
      <c r="E241" s="130">
        <v>59</v>
      </c>
      <c r="F241" s="86" t="s">
        <v>17</v>
      </c>
      <c r="G241" s="133"/>
      <c r="H241" s="134"/>
      <c r="I241" s="134"/>
      <c r="J241" s="135"/>
      <c r="K241" s="130">
        <v>1</v>
      </c>
      <c r="L241" s="85"/>
      <c r="M241" s="62">
        <v>59</v>
      </c>
      <c r="N241" s="62"/>
      <c r="O241" s="62"/>
      <c r="P241" s="62"/>
      <c r="Q241" s="130">
        <v>59</v>
      </c>
      <c r="R241" s="86" t="s">
        <v>17</v>
      </c>
      <c r="S241" s="133"/>
      <c r="T241" s="134"/>
      <c r="U241" s="134"/>
      <c r="V241" s="135"/>
      <c r="W241" s="130">
        <v>1</v>
      </c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</row>
    <row r="242" spans="1:33" ht="14.25" customHeight="1" thickBot="1" x14ac:dyDescent="0.2">
      <c r="B242" s="25">
        <v>59</v>
      </c>
      <c r="E242" s="131"/>
      <c r="F242" s="87" t="s">
        <v>48</v>
      </c>
      <c r="G242" s="141"/>
      <c r="H242" s="142"/>
      <c r="I242" s="142"/>
      <c r="J242" s="143"/>
      <c r="K242" s="132"/>
      <c r="L242" s="85"/>
      <c r="M242" s="62"/>
      <c r="N242" s="62">
        <v>59</v>
      </c>
      <c r="O242" s="62"/>
      <c r="P242" s="62"/>
      <c r="Q242" s="131"/>
      <c r="R242" s="87" t="s">
        <v>48</v>
      </c>
      <c r="S242" s="141"/>
      <c r="T242" s="142"/>
      <c r="U242" s="142"/>
      <c r="V242" s="143"/>
      <c r="W242" s="13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</row>
    <row r="243" spans="1:33" ht="14.25" customHeight="1" x14ac:dyDescent="0.15">
      <c r="C243" s="25">
        <v>59</v>
      </c>
      <c r="E243" s="131"/>
      <c r="F243" s="86" t="s">
        <v>17</v>
      </c>
      <c r="G243" s="133"/>
      <c r="H243" s="134"/>
      <c r="I243" s="134"/>
      <c r="J243" s="135"/>
      <c r="K243" s="130">
        <v>1</v>
      </c>
      <c r="L243" s="85"/>
      <c r="M243" s="62"/>
      <c r="N243" s="62"/>
      <c r="O243" s="62">
        <v>59</v>
      </c>
      <c r="P243" s="62"/>
      <c r="Q243" s="131"/>
      <c r="R243" s="86" t="s">
        <v>17</v>
      </c>
      <c r="S243" s="133"/>
      <c r="T243" s="134"/>
      <c r="U243" s="134"/>
      <c r="V243" s="135"/>
      <c r="W243" s="130">
        <v>1</v>
      </c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</row>
    <row r="244" spans="1:33" ht="14.25" customHeight="1" thickBot="1" x14ac:dyDescent="0.2">
      <c r="D244" s="25">
        <v>59</v>
      </c>
      <c r="E244" s="132"/>
      <c r="F244" s="87" t="s">
        <v>42</v>
      </c>
      <c r="G244" s="141"/>
      <c r="H244" s="142"/>
      <c r="I244" s="142"/>
      <c r="J244" s="143"/>
      <c r="K244" s="132"/>
      <c r="L244" s="85"/>
      <c r="M244" s="62"/>
      <c r="N244" s="62"/>
      <c r="O244" s="62"/>
      <c r="P244" s="62">
        <v>59</v>
      </c>
      <c r="Q244" s="132"/>
      <c r="R244" s="87" t="s">
        <v>42</v>
      </c>
      <c r="S244" s="141"/>
      <c r="T244" s="142"/>
      <c r="U244" s="142"/>
      <c r="V244" s="143"/>
      <c r="W244" s="13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</row>
    <row r="245" spans="1:33" ht="14.25" customHeight="1" x14ac:dyDescent="0.15">
      <c r="A245" s="25">
        <v>60</v>
      </c>
      <c r="E245" s="130">
        <v>60</v>
      </c>
      <c r="F245" s="86" t="s">
        <v>17</v>
      </c>
      <c r="G245" s="133"/>
      <c r="H245" s="134"/>
      <c r="I245" s="134"/>
      <c r="J245" s="135"/>
      <c r="K245" s="130">
        <v>1</v>
      </c>
      <c r="L245" s="85"/>
      <c r="M245" s="62">
        <v>60</v>
      </c>
      <c r="N245" s="62"/>
      <c r="O245" s="62"/>
      <c r="P245" s="62"/>
      <c r="Q245" s="130">
        <v>60</v>
      </c>
      <c r="R245" s="86" t="s">
        <v>17</v>
      </c>
      <c r="S245" s="133"/>
      <c r="T245" s="134"/>
      <c r="U245" s="134"/>
      <c r="V245" s="135"/>
      <c r="W245" s="130">
        <v>1</v>
      </c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</row>
    <row r="246" spans="1:33" ht="14.25" customHeight="1" thickBot="1" x14ac:dyDescent="0.2">
      <c r="B246" s="25">
        <v>60</v>
      </c>
      <c r="E246" s="131"/>
      <c r="F246" s="87" t="s">
        <v>48</v>
      </c>
      <c r="G246" s="141"/>
      <c r="H246" s="142"/>
      <c r="I246" s="142"/>
      <c r="J246" s="143"/>
      <c r="K246" s="132"/>
      <c r="L246" s="85"/>
      <c r="M246" s="62"/>
      <c r="N246" s="62">
        <v>60</v>
      </c>
      <c r="O246" s="62"/>
      <c r="P246" s="62"/>
      <c r="Q246" s="131"/>
      <c r="R246" s="87" t="s">
        <v>48</v>
      </c>
      <c r="S246" s="141"/>
      <c r="T246" s="142"/>
      <c r="U246" s="142"/>
      <c r="V246" s="143"/>
      <c r="W246" s="13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</row>
    <row r="247" spans="1:33" ht="14.25" customHeight="1" x14ac:dyDescent="0.15">
      <c r="C247" s="25">
        <v>60</v>
      </c>
      <c r="E247" s="131"/>
      <c r="F247" s="86" t="s">
        <v>17</v>
      </c>
      <c r="G247" s="133"/>
      <c r="H247" s="134"/>
      <c r="I247" s="134"/>
      <c r="J247" s="135"/>
      <c r="K247" s="130">
        <v>1</v>
      </c>
      <c r="L247" s="85"/>
      <c r="M247" s="62"/>
      <c r="N247" s="62"/>
      <c r="O247" s="62">
        <v>60</v>
      </c>
      <c r="P247" s="62"/>
      <c r="Q247" s="131"/>
      <c r="R247" s="86" t="s">
        <v>17</v>
      </c>
      <c r="S247" s="133"/>
      <c r="T247" s="134"/>
      <c r="U247" s="134"/>
      <c r="V247" s="135"/>
      <c r="W247" s="130">
        <v>1</v>
      </c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</row>
    <row r="248" spans="1:33" ht="14.25" customHeight="1" thickBot="1" x14ac:dyDescent="0.2">
      <c r="D248" s="25">
        <v>60</v>
      </c>
      <c r="E248" s="132"/>
      <c r="F248" s="87" t="s">
        <v>42</v>
      </c>
      <c r="G248" s="141"/>
      <c r="H248" s="142"/>
      <c r="I248" s="142"/>
      <c r="J248" s="143"/>
      <c r="K248" s="132"/>
      <c r="L248" s="85"/>
      <c r="M248" s="62"/>
      <c r="N248" s="62"/>
      <c r="O248" s="62"/>
      <c r="P248" s="62">
        <v>60</v>
      </c>
      <c r="Q248" s="132"/>
      <c r="R248" s="87" t="s">
        <v>42</v>
      </c>
      <c r="S248" s="141"/>
      <c r="T248" s="142"/>
      <c r="U248" s="142"/>
      <c r="V248" s="143"/>
      <c r="W248" s="13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</row>
    <row r="249" spans="1:33" ht="14.25" customHeight="1" x14ac:dyDescent="0.15">
      <c r="A249" s="25">
        <v>61</v>
      </c>
      <c r="E249" s="130">
        <v>61</v>
      </c>
      <c r="F249" s="86" t="s">
        <v>17</v>
      </c>
      <c r="G249" s="133"/>
      <c r="H249" s="134"/>
      <c r="I249" s="134"/>
      <c r="J249" s="135"/>
      <c r="K249" s="130">
        <v>1</v>
      </c>
      <c r="L249" s="85"/>
      <c r="M249" s="62">
        <v>61</v>
      </c>
      <c r="N249" s="62"/>
      <c r="O249" s="62"/>
      <c r="P249" s="62"/>
      <c r="Q249" s="130">
        <v>61</v>
      </c>
      <c r="R249" s="86" t="s">
        <v>17</v>
      </c>
      <c r="S249" s="133"/>
      <c r="T249" s="134"/>
      <c r="U249" s="134"/>
      <c r="V249" s="135"/>
      <c r="W249" s="130">
        <v>1</v>
      </c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</row>
    <row r="250" spans="1:33" ht="14.25" customHeight="1" thickBot="1" x14ac:dyDescent="0.2">
      <c r="B250" s="25">
        <v>61</v>
      </c>
      <c r="E250" s="131"/>
      <c r="F250" s="87" t="s">
        <v>48</v>
      </c>
      <c r="G250" s="141"/>
      <c r="H250" s="142"/>
      <c r="I250" s="142"/>
      <c r="J250" s="143"/>
      <c r="K250" s="132"/>
      <c r="L250" s="85"/>
      <c r="M250" s="62"/>
      <c r="N250" s="62">
        <v>61</v>
      </c>
      <c r="O250" s="62"/>
      <c r="P250" s="62"/>
      <c r="Q250" s="131"/>
      <c r="R250" s="87" t="s">
        <v>48</v>
      </c>
      <c r="S250" s="141"/>
      <c r="T250" s="142"/>
      <c r="U250" s="142"/>
      <c r="V250" s="143"/>
      <c r="W250" s="13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</row>
    <row r="251" spans="1:33" ht="14.25" customHeight="1" x14ac:dyDescent="0.15">
      <c r="C251" s="25">
        <v>61</v>
      </c>
      <c r="E251" s="131"/>
      <c r="F251" s="86" t="s">
        <v>17</v>
      </c>
      <c r="G251" s="133"/>
      <c r="H251" s="134"/>
      <c r="I251" s="134"/>
      <c r="J251" s="135"/>
      <c r="K251" s="130">
        <v>1</v>
      </c>
      <c r="L251" s="85"/>
      <c r="M251" s="62"/>
      <c r="N251" s="62"/>
      <c r="O251" s="62">
        <v>61</v>
      </c>
      <c r="P251" s="62"/>
      <c r="Q251" s="131"/>
      <c r="R251" s="86" t="s">
        <v>17</v>
      </c>
      <c r="S251" s="133"/>
      <c r="T251" s="134"/>
      <c r="U251" s="134"/>
      <c r="V251" s="135"/>
      <c r="W251" s="130">
        <v>1</v>
      </c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</row>
    <row r="252" spans="1:33" ht="14.25" customHeight="1" thickBot="1" x14ac:dyDescent="0.2">
      <c r="D252" s="25">
        <v>61</v>
      </c>
      <c r="E252" s="132"/>
      <c r="F252" s="87" t="s">
        <v>42</v>
      </c>
      <c r="G252" s="141"/>
      <c r="H252" s="142"/>
      <c r="I252" s="142"/>
      <c r="J252" s="143"/>
      <c r="K252" s="132"/>
      <c r="L252" s="85"/>
      <c r="M252" s="62"/>
      <c r="N252" s="62"/>
      <c r="O252" s="62"/>
      <c r="P252" s="62">
        <v>61</v>
      </c>
      <c r="Q252" s="132"/>
      <c r="R252" s="87" t="s">
        <v>42</v>
      </c>
      <c r="S252" s="141"/>
      <c r="T252" s="142"/>
      <c r="U252" s="142"/>
      <c r="V252" s="143"/>
      <c r="W252" s="13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</row>
    <row r="253" spans="1:33" ht="14.25" customHeight="1" x14ac:dyDescent="0.15">
      <c r="A253" s="25">
        <v>62</v>
      </c>
      <c r="E253" s="130">
        <v>62</v>
      </c>
      <c r="F253" s="86" t="s">
        <v>17</v>
      </c>
      <c r="G253" s="133"/>
      <c r="H253" s="134"/>
      <c r="I253" s="134"/>
      <c r="J253" s="135"/>
      <c r="K253" s="130">
        <v>1</v>
      </c>
      <c r="L253" s="85"/>
      <c r="M253" s="62">
        <v>62</v>
      </c>
      <c r="N253" s="62"/>
      <c r="O253" s="62"/>
      <c r="P253" s="62"/>
      <c r="Q253" s="130">
        <v>62</v>
      </c>
      <c r="R253" s="86" t="s">
        <v>17</v>
      </c>
      <c r="S253" s="133"/>
      <c r="T253" s="134"/>
      <c r="U253" s="134"/>
      <c r="V253" s="135"/>
      <c r="W253" s="130">
        <v>1</v>
      </c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</row>
    <row r="254" spans="1:33" ht="14.25" customHeight="1" thickBot="1" x14ac:dyDescent="0.2">
      <c r="B254" s="25">
        <v>62</v>
      </c>
      <c r="E254" s="131"/>
      <c r="F254" s="87" t="s">
        <v>48</v>
      </c>
      <c r="G254" s="141"/>
      <c r="H254" s="142"/>
      <c r="I254" s="142"/>
      <c r="J254" s="143"/>
      <c r="K254" s="132"/>
      <c r="L254" s="85"/>
      <c r="M254" s="62"/>
      <c r="N254" s="62">
        <v>62</v>
      </c>
      <c r="O254" s="62"/>
      <c r="P254" s="62"/>
      <c r="Q254" s="131"/>
      <c r="R254" s="87" t="s">
        <v>48</v>
      </c>
      <c r="S254" s="141"/>
      <c r="T254" s="142"/>
      <c r="U254" s="142"/>
      <c r="V254" s="143"/>
      <c r="W254" s="13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</row>
    <row r="255" spans="1:33" ht="14.25" customHeight="1" x14ac:dyDescent="0.15">
      <c r="C255" s="25">
        <v>62</v>
      </c>
      <c r="E255" s="131"/>
      <c r="F255" s="86" t="s">
        <v>17</v>
      </c>
      <c r="G255" s="133"/>
      <c r="H255" s="134"/>
      <c r="I255" s="134"/>
      <c r="J255" s="135"/>
      <c r="K255" s="130">
        <v>1</v>
      </c>
      <c r="L255" s="85"/>
      <c r="M255" s="62"/>
      <c r="N255" s="62"/>
      <c r="O255" s="62">
        <v>62</v>
      </c>
      <c r="P255" s="62"/>
      <c r="Q255" s="131"/>
      <c r="R255" s="86" t="s">
        <v>17</v>
      </c>
      <c r="S255" s="133"/>
      <c r="T255" s="134"/>
      <c r="U255" s="134"/>
      <c r="V255" s="135"/>
      <c r="W255" s="130">
        <v>1</v>
      </c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</row>
    <row r="256" spans="1:33" ht="14.25" customHeight="1" thickBot="1" x14ac:dyDescent="0.2">
      <c r="D256" s="25">
        <v>62</v>
      </c>
      <c r="E256" s="132"/>
      <c r="F256" s="87" t="s">
        <v>42</v>
      </c>
      <c r="G256" s="141"/>
      <c r="H256" s="142"/>
      <c r="I256" s="142"/>
      <c r="J256" s="143"/>
      <c r="K256" s="132"/>
      <c r="L256" s="85"/>
      <c r="M256" s="62"/>
      <c r="N256" s="62"/>
      <c r="O256" s="62"/>
      <c r="P256" s="62">
        <v>62</v>
      </c>
      <c r="Q256" s="132"/>
      <c r="R256" s="87" t="s">
        <v>42</v>
      </c>
      <c r="S256" s="141"/>
      <c r="T256" s="142"/>
      <c r="U256" s="142"/>
      <c r="V256" s="143"/>
      <c r="W256" s="13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</row>
    <row r="257" spans="1:33" ht="14.25" customHeight="1" x14ac:dyDescent="0.15">
      <c r="A257" s="25">
        <v>63</v>
      </c>
      <c r="E257" s="130">
        <v>63</v>
      </c>
      <c r="F257" s="86" t="s">
        <v>17</v>
      </c>
      <c r="G257" s="133"/>
      <c r="H257" s="134"/>
      <c r="I257" s="134"/>
      <c r="J257" s="135"/>
      <c r="K257" s="130">
        <v>1</v>
      </c>
      <c r="L257" s="85"/>
      <c r="M257" s="62">
        <v>63</v>
      </c>
      <c r="N257" s="62"/>
      <c r="O257" s="62"/>
      <c r="P257" s="62"/>
      <c r="Q257" s="130">
        <v>63</v>
      </c>
      <c r="R257" s="86" t="s">
        <v>17</v>
      </c>
      <c r="S257" s="133"/>
      <c r="T257" s="134"/>
      <c r="U257" s="134"/>
      <c r="V257" s="135"/>
      <c r="W257" s="130">
        <v>1</v>
      </c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</row>
    <row r="258" spans="1:33" ht="14.25" customHeight="1" thickBot="1" x14ac:dyDescent="0.2">
      <c r="B258" s="25">
        <v>63</v>
      </c>
      <c r="E258" s="131"/>
      <c r="F258" s="87" t="s">
        <v>48</v>
      </c>
      <c r="G258" s="141"/>
      <c r="H258" s="142"/>
      <c r="I258" s="142"/>
      <c r="J258" s="143"/>
      <c r="K258" s="132"/>
      <c r="L258" s="85"/>
      <c r="M258" s="62"/>
      <c r="N258" s="62">
        <v>63</v>
      </c>
      <c r="O258" s="62"/>
      <c r="P258" s="62"/>
      <c r="Q258" s="131"/>
      <c r="R258" s="87" t="s">
        <v>48</v>
      </c>
      <c r="S258" s="141"/>
      <c r="T258" s="142"/>
      <c r="U258" s="142"/>
      <c r="V258" s="143"/>
      <c r="W258" s="13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</row>
    <row r="259" spans="1:33" ht="14.25" customHeight="1" x14ac:dyDescent="0.15">
      <c r="C259" s="25">
        <v>63</v>
      </c>
      <c r="E259" s="131"/>
      <c r="F259" s="86" t="s">
        <v>17</v>
      </c>
      <c r="G259" s="133"/>
      <c r="H259" s="134"/>
      <c r="I259" s="134"/>
      <c r="J259" s="135"/>
      <c r="K259" s="130">
        <v>1</v>
      </c>
      <c r="L259" s="85"/>
      <c r="M259" s="62"/>
      <c r="N259" s="62"/>
      <c r="O259" s="62">
        <v>63</v>
      </c>
      <c r="P259" s="62"/>
      <c r="Q259" s="131"/>
      <c r="R259" s="86" t="s">
        <v>17</v>
      </c>
      <c r="S259" s="133"/>
      <c r="T259" s="134"/>
      <c r="U259" s="134"/>
      <c r="V259" s="135"/>
      <c r="W259" s="130">
        <v>1</v>
      </c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</row>
    <row r="260" spans="1:33" ht="14.25" customHeight="1" thickBot="1" x14ac:dyDescent="0.2">
      <c r="D260" s="25">
        <v>63</v>
      </c>
      <c r="E260" s="132"/>
      <c r="F260" s="87" t="s">
        <v>42</v>
      </c>
      <c r="G260" s="141"/>
      <c r="H260" s="142"/>
      <c r="I260" s="142"/>
      <c r="J260" s="143"/>
      <c r="K260" s="132"/>
      <c r="L260" s="85"/>
      <c r="M260" s="62"/>
      <c r="N260" s="62"/>
      <c r="O260" s="62"/>
      <c r="P260" s="62">
        <v>63</v>
      </c>
      <c r="Q260" s="132"/>
      <c r="R260" s="87" t="s">
        <v>42</v>
      </c>
      <c r="S260" s="141"/>
      <c r="T260" s="142"/>
      <c r="U260" s="142"/>
      <c r="V260" s="143"/>
      <c r="W260" s="13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</row>
    <row r="261" spans="1:33" ht="14.25" customHeight="1" x14ac:dyDescent="0.15">
      <c r="A261" s="25">
        <v>64</v>
      </c>
      <c r="E261" s="130">
        <v>64</v>
      </c>
      <c r="F261" s="86" t="s">
        <v>17</v>
      </c>
      <c r="G261" s="133"/>
      <c r="H261" s="134"/>
      <c r="I261" s="134"/>
      <c r="J261" s="135"/>
      <c r="K261" s="130">
        <v>1</v>
      </c>
      <c r="L261" s="85"/>
      <c r="M261" s="62">
        <v>64</v>
      </c>
      <c r="N261" s="62"/>
      <c r="O261" s="62"/>
      <c r="P261" s="62"/>
      <c r="Q261" s="130">
        <v>64</v>
      </c>
      <c r="R261" s="86" t="s">
        <v>17</v>
      </c>
      <c r="S261" s="133"/>
      <c r="T261" s="134"/>
      <c r="U261" s="134"/>
      <c r="V261" s="135"/>
      <c r="W261" s="130">
        <v>1</v>
      </c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</row>
    <row r="262" spans="1:33" ht="14.25" customHeight="1" thickBot="1" x14ac:dyDescent="0.2">
      <c r="B262" s="25">
        <v>64</v>
      </c>
      <c r="E262" s="131"/>
      <c r="F262" s="87" t="s">
        <v>48</v>
      </c>
      <c r="G262" s="141"/>
      <c r="H262" s="142"/>
      <c r="I262" s="142"/>
      <c r="J262" s="143"/>
      <c r="K262" s="132"/>
      <c r="L262" s="85"/>
      <c r="M262" s="62"/>
      <c r="N262" s="62">
        <v>64</v>
      </c>
      <c r="O262" s="62"/>
      <c r="P262" s="62"/>
      <c r="Q262" s="131"/>
      <c r="R262" s="87" t="s">
        <v>48</v>
      </c>
      <c r="S262" s="141"/>
      <c r="T262" s="142"/>
      <c r="U262" s="142"/>
      <c r="V262" s="143"/>
      <c r="W262" s="13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</row>
    <row r="263" spans="1:33" ht="14.25" customHeight="1" x14ac:dyDescent="0.15">
      <c r="C263" s="25">
        <v>64</v>
      </c>
      <c r="E263" s="131"/>
      <c r="F263" s="86" t="s">
        <v>17</v>
      </c>
      <c r="G263" s="133"/>
      <c r="H263" s="134"/>
      <c r="I263" s="134"/>
      <c r="J263" s="135"/>
      <c r="K263" s="130">
        <v>1</v>
      </c>
      <c r="L263" s="85"/>
      <c r="M263" s="62"/>
      <c r="N263" s="62"/>
      <c r="O263" s="62">
        <v>64</v>
      </c>
      <c r="P263" s="62"/>
      <c r="Q263" s="131"/>
      <c r="R263" s="86" t="s">
        <v>17</v>
      </c>
      <c r="S263" s="133"/>
      <c r="T263" s="134"/>
      <c r="U263" s="134"/>
      <c r="V263" s="135"/>
      <c r="W263" s="130">
        <v>1</v>
      </c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</row>
    <row r="264" spans="1:33" ht="14.25" customHeight="1" thickBot="1" x14ac:dyDescent="0.2">
      <c r="D264" s="25">
        <v>64</v>
      </c>
      <c r="E264" s="132"/>
      <c r="F264" s="87" t="s">
        <v>42</v>
      </c>
      <c r="G264" s="141"/>
      <c r="H264" s="142"/>
      <c r="I264" s="142"/>
      <c r="J264" s="143"/>
      <c r="K264" s="132"/>
      <c r="L264" s="85"/>
      <c r="M264" s="62"/>
      <c r="N264" s="62"/>
      <c r="O264" s="62"/>
      <c r="P264" s="62">
        <v>64</v>
      </c>
      <c r="Q264" s="132"/>
      <c r="R264" s="87" t="s">
        <v>42</v>
      </c>
      <c r="S264" s="141"/>
      <c r="T264" s="142"/>
      <c r="U264" s="142"/>
      <c r="V264" s="143"/>
      <c r="W264" s="13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</row>
    <row r="265" spans="1:33" ht="14.25" customHeight="1" x14ac:dyDescent="0.15">
      <c r="A265" s="25">
        <v>65</v>
      </c>
      <c r="E265" s="130">
        <v>65</v>
      </c>
      <c r="F265" s="86" t="s">
        <v>17</v>
      </c>
      <c r="G265" s="133"/>
      <c r="H265" s="134"/>
      <c r="I265" s="134"/>
      <c r="J265" s="135"/>
      <c r="K265" s="130">
        <v>1</v>
      </c>
      <c r="L265" s="85"/>
      <c r="M265" s="62">
        <v>65</v>
      </c>
      <c r="N265" s="62"/>
      <c r="O265" s="62"/>
      <c r="P265" s="62"/>
      <c r="Q265" s="130">
        <v>65</v>
      </c>
      <c r="R265" s="86" t="s">
        <v>17</v>
      </c>
      <c r="S265" s="133"/>
      <c r="T265" s="134"/>
      <c r="U265" s="134"/>
      <c r="V265" s="135"/>
      <c r="W265" s="130">
        <v>1</v>
      </c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</row>
    <row r="266" spans="1:33" ht="14.25" customHeight="1" thickBot="1" x14ac:dyDescent="0.2">
      <c r="B266" s="25">
        <v>65</v>
      </c>
      <c r="E266" s="131"/>
      <c r="F266" s="87" t="s">
        <v>48</v>
      </c>
      <c r="G266" s="141"/>
      <c r="H266" s="142"/>
      <c r="I266" s="142"/>
      <c r="J266" s="143"/>
      <c r="K266" s="132"/>
      <c r="L266" s="85"/>
      <c r="M266" s="62"/>
      <c r="N266" s="62">
        <v>65</v>
      </c>
      <c r="O266" s="62"/>
      <c r="P266" s="62"/>
      <c r="Q266" s="131"/>
      <c r="R266" s="87" t="s">
        <v>48</v>
      </c>
      <c r="S266" s="141"/>
      <c r="T266" s="142"/>
      <c r="U266" s="142"/>
      <c r="V266" s="143"/>
      <c r="W266" s="13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</row>
    <row r="267" spans="1:33" ht="14.25" customHeight="1" x14ac:dyDescent="0.15">
      <c r="C267" s="25">
        <v>65</v>
      </c>
      <c r="E267" s="131"/>
      <c r="F267" s="86" t="s">
        <v>17</v>
      </c>
      <c r="G267" s="133"/>
      <c r="H267" s="134"/>
      <c r="I267" s="134"/>
      <c r="J267" s="135"/>
      <c r="K267" s="130">
        <v>1</v>
      </c>
      <c r="L267" s="85"/>
      <c r="M267" s="62"/>
      <c r="N267" s="62"/>
      <c r="O267" s="62">
        <v>65</v>
      </c>
      <c r="P267" s="62"/>
      <c r="Q267" s="131"/>
      <c r="R267" s="86" t="s">
        <v>17</v>
      </c>
      <c r="S267" s="133"/>
      <c r="T267" s="134"/>
      <c r="U267" s="134"/>
      <c r="V267" s="135"/>
      <c r="W267" s="130">
        <v>1</v>
      </c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</row>
    <row r="268" spans="1:33" ht="14.25" customHeight="1" thickBot="1" x14ac:dyDescent="0.2">
      <c r="D268" s="25">
        <v>65</v>
      </c>
      <c r="E268" s="132"/>
      <c r="F268" s="87" t="s">
        <v>42</v>
      </c>
      <c r="G268" s="141"/>
      <c r="H268" s="142"/>
      <c r="I268" s="142"/>
      <c r="J268" s="143"/>
      <c r="K268" s="132"/>
      <c r="L268" s="85"/>
      <c r="M268" s="62"/>
      <c r="N268" s="62"/>
      <c r="O268" s="62"/>
      <c r="P268" s="62">
        <v>65</v>
      </c>
      <c r="Q268" s="132"/>
      <c r="R268" s="87" t="s">
        <v>42</v>
      </c>
      <c r="S268" s="141"/>
      <c r="T268" s="142"/>
      <c r="U268" s="142"/>
      <c r="V268" s="143"/>
      <c r="W268" s="13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</row>
    <row r="269" spans="1:33" ht="14.25" customHeight="1" x14ac:dyDescent="0.15">
      <c r="A269" s="25">
        <v>66</v>
      </c>
      <c r="E269" s="130">
        <v>66</v>
      </c>
      <c r="F269" s="86" t="s">
        <v>17</v>
      </c>
      <c r="G269" s="133"/>
      <c r="H269" s="134"/>
      <c r="I269" s="134"/>
      <c r="J269" s="135"/>
      <c r="K269" s="130">
        <v>1</v>
      </c>
      <c r="L269" s="85"/>
      <c r="M269" s="62">
        <v>66</v>
      </c>
      <c r="N269" s="62"/>
      <c r="O269" s="62"/>
      <c r="P269" s="62"/>
      <c r="Q269" s="130">
        <v>66</v>
      </c>
      <c r="R269" s="86" t="s">
        <v>17</v>
      </c>
      <c r="S269" s="133"/>
      <c r="T269" s="134"/>
      <c r="U269" s="134"/>
      <c r="V269" s="135"/>
      <c r="W269" s="130">
        <v>1</v>
      </c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</row>
    <row r="270" spans="1:33" ht="14.25" customHeight="1" thickBot="1" x14ac:dyDescent="0.2">
      <c r="B270" s="25">
        <v>66</v>
      </c>
      <c r="E270" s="131"/>
      <c r="F270" s="87" t="s">
        <v>48</v>
      </c>
      <c r="G270" s="141"/>
      <c r="H270" s="142"/>
      <c r="I270" s="142"/>
      <c r="J270" s="143"/>
      <c r="K270" s="132"/>
      <c r="L270" s="85"/>
      <c r="M270" s="62"/>
      <c r="N270" s="62">
        <v>66</v>
      </c>
      <c r="O270" s="62"/>
      <c r="P270" s="62"/>
      <c r="Q270" s="131"/>
      <c r="R270" s="87" t="s">
        <v>48</v>
      </c>
      <c r="S270" s="141"/>
      <c r="T270" s="142"/>
      <c r="U270" s="142"/>
      <c r="V270" s="143"/>
      <c r="W270" s="13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</row>
    <row r="271" spans="1:33" ht="14.25" customHeight="1" x14ac:dyDescent="0.15">
      <c r="C271" s="25">
        <v>66</v>
      </c>
      <c r="E271" s="131"/>
      <c r="F271" s="86" t="s">
        <v>17</v>
      </c>
      <c r="G271" s="133"/>
      <c r="H271" s="134"/>
      <c r="I271" s="134"/>
      <c r="J271" s="135"/>
      <c r="K271" s="130">
        <v>1</v>
      </c>
      <c r="L271" s="85"/>
      <c r="M271" s="62"/>
      <c r="N271" s="62"/>
      <c r="O271" s="62">
        <v>66</v>
      </c>
      <c r="P271" s="62"/>
      <c r="Q271" s="131"/>
      <c r="R271" s="86" t="s">
        <v>17</v>
      </c>
      <c r="S271" s="133"/>
      <c r="T271" s="134"/>
      <c r="U271" s="134"/>
      <c r="V271" s="135"/>
      <c r="W271" s="130">
        <v>1</v>
      </c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</row>
    <row r="272" spans="1:33" ht="14.25" customHeight="1" thickBot="1" x14ac:dyDescent="0.2">
      <c r="D272" s="25">
        <v>66</v>
      </c>
      <c r="E272" s="132"/>
      <c r="F272" s="87" t="s">
        <v>42</v>
      </c>
      <c r="G272" s="141"/>
      <c r="H272" s="142"/>
      <c r="I272" s="142"/>
      <c r="J272" s="143"/>
      <c r="K272" s="132"/>
      <c r="L272" s="85"/>
      <c r="M272" s="62"/>
      <c r="N272" s="62"/>
      <c r="O272" s="62"/>
      <c r="P272" s="62">
        <v>66</v>
      </c>
      <c r="Q272" s="132"/>
      <c r="R272" s="87" t="s">
        <v>42</v>
      </c>
      <c r="S272" s="141"/>
      <c r="T272" s="142"/>
      <c r="U272" s="142"/>
      <c r="V272" s="143"/>
      <c r="W272" s="13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</row>
    <row r="273" spans="1:33" ht="14.25" customHeight="1" x14ac:dyDescent="0.15">
      <c r="A273" s="25">
        <v>67</v>
      </c>
      <c r="E273" s="130">
        <v>67</v>
      </c>
      <c r="F273" s="86" t="s">
        <v>17</v>
      </c>
      <c r="G273" s="133"/>
      <c r="H273" s="134"/>
      <c r="I273" s="134"/>
      <c r="J273" s="135"/>
      <c r="K273" s="130">
        <v>1</v>
      </c>
      <c r="L273" s="85"/>
      <c r="M273" s="62">
        <v>67</v>
      </c>
      <c r="N273" s="62"/>
      <c r="O273" s="62"/>
      <c r="P273" s="62"/>
      <c r="Q273" s="130">
        <v>67</v>
      </c>
      <c r="R273" s="86" t="s">
        <v>17</v>
      </c>
      <c r="S273" s="133"/>
      <c r="T273" s="134"/>
      <c r="U273" s="134"/>
      <c r="V273" s="135"/>
      <c r="W273" s="130">
        <v>1</v>
      </c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</row>
    <row r="274" spans="1:33" ht="14.25" customHeight="1" thickBot="1" x14ac:dyDescent="0.2">
      <c r="B274" s="25">
        <v>67</v>
      </c>
      <c r="E274" s="131"/>
      <c r="F274" s="87" t="s">
        <v>48</v>
      </c>
      <c r="G274" s="141"/>
      <c r="H274" s="142"/>
      <c r="I274" s="142"/>
      <c r="J274" s="143"/>
      <c r="K274" s="132"/>
      <c r="L274" s="85"/>
      <c r="M274" s="62"/>
      <c r="N274" s="62">
        <v>67</v>
      </c>
      <c r="O274" s="62"/>
      <c r="P274" s="62"/>
      <c r="Q274" s="131"/>
      <c r="R274" s="87" t="s">
        <v>48</v>
      </c>
      <c r="S274" s="141"/>
      <c r="T274" s="142"/>
      <c r="U274" s="142"/>
      <c r="V274" s="143"/>
      <c r="W274" s="13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</row>
    <row r="275" spans="1:33" ht="14.25" customHeight="1" x14ac:dyDescent="0.15">
      <c r="C275" s="25">
        <v>67</v>
      </c>
      <c r="E275" s="131"/>
      <c r="F275" s="86" t="s">
        <v>17</v>
      </c>
      <c r="G275" s="133"/>
      <c r="H275" s="134"/>
      <c r="I275" s="134"/>
      <c r="J275" s="135"/>
      <c r="K275" s="130">
        <v>1</v>
      </c>
      <c r="L275" s="85"/>
      <c r="M275" s="62"/>
      <c r="N275" s="62"/>
      <c r="O275" s="62">
        <v>67</v>
      </c>
      <c r="P275" s="62"/>
      <c r="Q275" s="131"/>
      <c r="R275" s="86" t="s">
        <v>17</v>
      </c>
      <c r="S275" s="133"/>
      <c r="T275" s="134"/>
      <c r="U275" s="134"/>
      <c r="V275" s="135"/>
      <c r="W275" s="130">
        <v>1</v>
      </c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</row>
    <row r="276" spans="1:33" ht="14.25" customHeight="1" thickBot="1" x14ac:dyDescent="0.2">
      <c r="D276" s="25">
        <v>67</v>
      </c>
      <c r="E276" s="132"/>
      <c r="F276" s="87" t="s">
        <v>42</v>
      </c>
      <c r="G276" s="141"/>
      <c r="H276" s="142"/>
      <c r="I276" s="142"/>
      <c r="J276" s="143"/>
      <c r="K276" s="132"/>
      <c r="L276" s="85"/>
      <c r="M276" s="62"/>
      <c r="N276" s="62"/>
      <c r="O276" s="62"/>
      <c r="P276" s="62">
        <v>67</v>
      </c>
      <c r="Q276" s="132"/>
      <c r="R276" s="87" t="s">
        <v>42</v>
      </c>
      <c r="S276" s="141"/>
      <c r="T276" s="142"/>
      <c r="U276" s="142"/>
      <c r="V276" s="143"/>
      <c r="W276" s="13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</row>
    <row r="277" spans="1:33" ht="14.25" customHeight="1" x14ac:dyDescent="0.15">
      <c r="A277" s="25">
        <v>68</v>
      </c>
      <c r="E277" s="130">
        <v>68</v>
      </c>
      <c r="F277" s="86" t="s">
        <v>17</v>
      </c>
      <c r="G277" s="133"/>
      <c r="H277" s="134"/>
      <c r="I277" s="134"/>
      <c r="J277" s="135"/>
      <c r="K277" s="130">
        <v>1</v>
      </c>
      <c r="L277" s="85"/>
      <c r="M277" s="62">
        <v>68</v>
      </c>
      <c r="N277" s="62"/>
      <c r="O277" s="62"/>
      <c r="P277" s="62"/>
      <c r="Q277" s="130">
        <v>68</v>
      </c>
      <c r="R277" s="86" t="s">
        <v>17</v>
      </c>
      <c r="S277" s="133"/>
      <c r="T277" s="134"/>
      <c r="U277" s="134"/>
      <c r="V277" s="135"/>
      <c r="W277" s="130">
        <v>1</v>
      </c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</row>
    <row r="278" spans="1:33" ht="14.25" customHeight="1" thickBot="1" x14ac:dyDescent="0.2">
      <c r="B278" s="25">
        <v>68</v>
      </c>
      <c r="E278" s="131"/>
      <c r="F278" s="87" t="s">
        <v>48</v>
      </c>
      <c r="G278" s="141"/>
      <c r="H278" s="142"/>
      <c r="I278" s="142"/>
      <c r="J278" s="143"/>
      <c r="K278" s="132"/>
      <c r="L278" s="85"/>
      <c r="M278" s="62"/>
      <c r="N278" s="62">
        <v>68</v>
      </c>
      <c r="O278" s="62"/>
      <c r="P278" s="62"/>
      <c r="Q278" s="131"/>
      <c r="R278" s="87" t="s">
        <v>48</v>
      </c>
      <c r="S278" s="141"/>
      <c r="T278" s="142"/>
      <c r="U278" s="142"/>
      <c r="V278" s="143"/>
      <c r="W278" s="13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</row>
    <row r="279" spans="1:33" ht="14.25" customHeight="1" x14ac:dyDescent="0.15">
      <c r="C279" s="25">
        <v>68</v>
      </c>
      <c r="E279" s="131"/>
      <c r="F279" s="86" t="s">
        <v>17</v>
      </c>
      <c r="G279" s="133"/>
      <c r="H279" s="134"/>
      <c r="I279" s="134"/>
      <c r="J279" s="135"/>
      <c r="K279" s="130">
        <v>1</v>
      </c>
      <c r="L279" s="85"/>
      <c r="M279" s="62"/>
      <c r="N279" s="62"/>
      <c r="O279" s="62">
        <v>68</v>
      </c>
      <c r="P279" s="62"/>
      <c r="Q279" s="131"/>
      <c r="R279" s="86" t="s">
        <v>17</v>
      </c>
      <c r="S279" s="133"/>
      <c r="T279" s="134"/>
      <c r="U279" s="134"/>
      <c r="V279" s="135"/>
      <c r="W279" s="130">
        <v>1</v>
      </c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</row>
    <row r="280" spans="1:33" ht="14.25" customHeight="1" thickBot="1" x14ac:dyDescent="0.2">
      <c r="D280" s="25">
        <v>68</v>
      </c>
      <c r="E280" s="132"/>
      <c r="F280" s="87" t="s">
        <v>42</v>
      </c>
      <c r="G280" s="141"/>
      <c r="H280" s="142"/>
      <c r="I280" s="142"/>
      <c r="J280" s="143"/>
      <c r="K280" s="132"/>
      <c r="L280" s="85"/>
      <c r="M280" s="62"/>
      <c r="N280" s="62"/>
      <c r="O280" s="62"/>
      <c r="P280" s="62">
        <v>68</v>
      </c>
      <c r="Q280" s="132"/>
      <c r="R280" s="87" t="s">
        <v>42</v>
      </c>
      <c r="S280" s="141"/>
      <c r="T280" s="142"/>
      <c r="U280" s="142"/>
      <c r="V280" s="143"/>
      <c r="W280" s="13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</row>
    <row r="281" spans="1:33" ht="14.25" customHeight="1" x14ac:dyDescent="0.15">
      <c r="A281" s="25">
        <v>69</v>
      </c>
      <c r="E281" s="130">
        <v>69</v>
      </c>
      <c r="F281" s="86" t="s">
        <v>17</v>
      </c>
      <c r="G281" s="133"/>
      <c r="H281" s="134"/>
      <c r="I281" s="134"/>
      <c r="J281" s="135"/>
      <c r="K281" s="130">
        <v>1</v>
      </c>
      <c r="L281" s="85"/>
      <c r="M281" s="62">
        <v>69</v>
      </c>
      <c r="N281" s="62"/>
      <c r="O281" s="62"/>
      <c r="P281" s="62"/>
      <c r="Q281" s="130">
        <v>69</v>
      </c>
      <c r="R281" s="86" t="s">
        <v>17</v>
      </c>
      <c r="S281" s="133"/>
      <c r="T281" s="134"/>
      <c r="U281" s="134"/>
      <c r="V281" s="135"/>
      <c r="W281" s="130">
        <v>1</v>
      </c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</row>
    <row r="282" spans="1:33" ht="14.25" customHeight="1" thickBot="1" x14ac:dyDescent="0.2">
      <c r="B282" s="25">
        <v>69</v>
      </c>
      <c r="E282" s="131"/>
      <c r="F282" s="87" t="s">
        <v>48</v>
      </c>
      <c r="G282" s="141"/>
      <c r="H282" s="142"/>
      <c r="I282" s="142"/>
      <c r="J282" s="143"/>
      <c r="K282" s="132"/>
      <c r="L282" s="85"/>
      <c r="M282" s="62"/>
      <c r="N282" s="62">
        <v>69</v>
      </c>
      <c r="O282" s="62"/>
      <c r="P282" s="62"/>
      <c r="Q282" s="131"/>
      <c r="R282" s="87" t="s">
        <v>48</v>
      </c>
      <c r="S282" s="141"/>
      <c r="T282" s="142"/>
      <c r="U282" s="142"/>
      <c r="V282" s="143"/>
      <c r="W282" s="13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</row>
    <row r="283" spans="1:33" ht="14.25" customHeight="1" x14ac:dyDescent="0.15">
      <c r="C283" s="25">
        <v>69</v>
      </c>
      <c r="E283" s="131"/>
      <c r="F283" s="86" t="s">
        <v>17</v>
      </c>
      <c r="G283" s="133"/>
      <c r="H283" s="134"/>
      <c r="I283" s="134"/>
      <c r="J283" s="135"/>
      <c r="K283" s="130">
        <v>1</v>
      </c>
      <c r="L283" s="85"/>
      <c r="M283" s="62"/>
      <c r="N283" s="62"/>
      <c r="O283" s="62">
        <v>69</v>
      </c>
      <c r="P283" s="62"/>
      <c r="Q283" s="131"/>
      <c r="R283" s="86" t="s">
        <v>17</v>
      </c>
      <c r="S283" s="133"/>
      <c r="T283" s="134"/>
      <c r="U283" s="134"/>
      <c r="V283" s="135"/>
      <c r="W283" s="130">
        <v>1</v>
      </c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</row>
    <row r="284" spans="1:33" ht="14.25" customHeight="1" thickBot="1" x14ac:dyDescent="0.2">
      <c r="D284" s="25">
        <v>69</v>
      </c>
      <c r="E284" s="132"/>
      <c r="F284" s="87" t="s">
        <v>42</v>
      </c>
      <c r="G284" s="141"/>
      <c r="H284" s="142"/>
      <c r="I284" s="142"/>
      <c r="J284" s="143"/>
      <c r="K284" s="132"/>
      <c r="L284" s="85"/>
      <c r="M284" s="62"/>
      <c r="N284" s="62"/>
      <c r="O284" s="62"/>
      <c r="P284" s="62">
        <v>69</v>
      </c>
      <c r="Q284" s="132"/>
      <c r="R284" s="87" t="s">
        <v>42</v>
      </c>
      <c r="S284" s="141"/>
      <c r="T284" s="142"/>
      <c r="U284" s="142"/>
      <c r="V284" s="143"/>
      <c r="W284" s="13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</row>
    <row r="285" spans="1:33" ht="14.25" customHeight="1" x14ac:dyDescent="0.15">
      <c r="A285" s="25">
        <v>70</v>
      </c>
      <c r="E285" s="130">
        <v>70</v>
      </c>
      <c r="F285" s="86" t="s">
        <v>17</v>
      </c>
      <c r="G285" s="133"/>
      <c r="H285" s="134"/>
      <c r="I285" s="134"/>
      <c r="J285" s="135"/>
      <c r="K285" s="130">
        <v>1</v>
      </c>
      <c r="L285" s="85"/>
      <c r="M285" s="62">
        <v>70</v>
      </c>
      <c r="N285" s="62"/>
      <c r="O285" s="62"/>
      <c r="P285" s="62"/>
      <c r="Q285" s="130">
        <v>70</v>
      </c>
      <c r="R285" s="86" t="s">
        <v>17</v>
      </c>
      <c r="S285" s="133"/>
      <c r="T285" s="134"/>
      <c r="U285" s="134"/>
      <c r="V285" s="135"/>
      <c r="W285" s="130">
        <v>1</v>
      </c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</row>
    <row r="286" spans="1:33" ht="14.25" customHeight="1" thickBot="1" x14ac:dyDescent="0.2">
      <c r="B286" s="25">
        <v>70</v>
      </c>
      <c r="E286" s="131"/>
      <c r="F286" s="87" t="s">
        <v>48</v>
      </c>
      <c r="G286" s="141"/>
      <c r="H286" s="142"/>
      <c r="I286" s="142"/>
      <c r="J286" s="143"/>
      <c r="K286" s="132"/>
      <c r="L286" s="85"/>
      <c r="M286" s="62"/>
      <c r="N286" s="62">
        <v>70</v>
      </c>
      <c r="O286" s="62"/>
      <c r="P286" s="62"/>
      <c r="Q286" s="131"/>
      <c r="R286" s="87" t="s">
        <v>48</v>
      </c>
      <c r="S286" s="141"/>
      <c r="T286" s="142"/>
      <c r="U286" s="142"/>
      <c r="V286" s="143"/>
      <c r="W286" s="13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</row>
    <row r="287" spans="1:33" ht="14.25" customHeight="1" x14ac:dyDescent="0.15">
      <c r="C287" s="25">
        <v>70</v>
      </c>
      <c r="E287" s="131"/>
      <c r="F287" s="86" t="s">
        <v>17</v>
      </c>
      <c r="G287" s="133"/>
      <c r="H287" s="134"/>
      <c r="I287" s="134"/>
      <c r="J287" s="135"/>
      <c r="K287" s="130">
        <v>1</v>
      </c>
      <c r="L287" s="85"/>
      <c r="M287" s="62"/>
      <c r="N287" s="62"/>
      <c r="O287" s="62">
        <v>70</v>
      </c>
      <c r="P287" s="62"/>
      <c r="Q287" s="131"/>
      <c r="R287" s="86" t="s">
        <v>17</v>
      </c>
      <c r="S287" s="133"/>
      <c r="T287" s="134"/>
      <c r="U287" s="134"/>
      <c r="V287" s="135"/>
      <c r="W287" s="130">
        <v>1</v>
      </c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</row>
    <row r="288" spans="1:33" ht="14.25" customHeight="1" thickBot="1" x14ac:dyDescent="0.2">
      <c r="D288" s="25">
        <v>70</v>
      </c>
      <c r="E288" s="132"/>
      <c r="F288" s="87" t="s">
        <v>42</v>
      </c>
      <c r="G288" s="141"/>
      <c r="H288" s="142"/>
      <c r="I288" s="142"/>
      <c r="J288" s="143"/>
      <c r="K288" s="132"/>
      <c r="L288" s="85"/>
      <c r="M288" s="62"/>
      <c r="N288" s="62"/>
      <c r="O288" s="62"/>
      <c r="P288" s="62">
        <v>70</v>
      </c>
      <c r="Q288" s="132"/>
      <c r="R288" s="87" t="s">
        <v>42</v>
      </c>
      <c r="S288" s="141"/>
      <c r="T288" s="142"/>
      <c r="U288" s="142"/>
      <c r="V288" s="143"/>
      <c r="W288" s="13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</row>
    <row r="289" spans="1:33" ht="14.25" customHeight="1" x14ac:dyDescent="0.15">
      <c r="A289" s="25">
        <v>71</v>
      </c>
      <c r="E289" s="130">
        <v>71</v>
      </c>
      <c r="F289" s="86" t="s">
        <v>17</v>
      </c>
      <c r="G289" s="133"/>
      <c r="H289" s="134"/>
      <c r="I289" s="134"/>
      <c r="J289" s="135"/>
      <c r="K289" s="130">
        <v>1</v>
      </c>
      <c r="L289" s="85"/>
      <c r="M289" s="62">
        <v>71</v>
      </c>
      <c r="N289" s="62"/>
      <c r="O289" s="62"/>
      <c r="P289" s="62"/>
      <c r="Q289" s="130">
        <v>71</v>
      </c>
      <c r="R289" s="86" t="s">
        <v>17</v>
      </c>
      <c r="S289" s="133"/>
      <c r="T289" s="134"/>
      <c r="U289" s="134"/>
      <c r="V289" s="135"/>
      <c r="W289" s="130">
        <v>1</v>
      </c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</row>
    <row r="290" spans="1:33" ht="14.25" customHeight="1" thickBot="1" x14ac:dyDescent="0.2">
      <c r="B290" s="25">
        <v>71</v>
      </c>
      <c r="E290" s="131"/>
      <c r="F290" s="87" t="s">
        <v>48</v>
      </c>
      <c r="G290" s="141"/>
      <c r="H290" s="142"/>
      <c r="I290" s="142"/>
      <c r="J290" s="143"/>
      <c r="K290" s="132"/>
      <c r="L290" s="85"/>
      <c r="M290" s="62"/>
      <c r="N290" s="62">
        <v>71</v>
      </c>
      <c r="O290" s="62"/>
      <c r="P290" s="62"/>
      <c r="Q290" s="131"/>
      <c r="R290" s="87" t="s">
        <v>48</v>
      </c>
      <c r="S290" s="141"/>
      <c r="T290" s="142"/>
      <c r="U290" s="142"/>
      <c r="V290" s="143"/>
      <c r="W290" s="13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</row>
    <row r="291" spans="1:33" ht="14.25" customHeight="1" x14ac:dyDescent="0.15">
      <c r="C291" s="25">
        <v>71</v>
      </c>
      <c r="E291" s="131"/>
      <c r="F291" s="86" t="s">
        <v>17</v>
      </c>
      <c r="G291" s="133"/>
      <c r="H291" s="134"/>
      <c r="I291" s="134"/>
      <c r="J291" s="135"/>
      <c r="K291" s="130">
        <v>1</v>
      </c>
      <c r="L291" s="85"/>
      <c r="M291" s="62"/>
      <c r="N291" s="62"/>
      <c r="O291" s="62">
        <v>71</v>
      </c>
      <c r="P291" s="62"/>
      <c r="Q291" s="131"/>
      <c r="R291" s="86" t="s">
        <v>17</v>
      </c>
      <c r="S291" s="133"/>
      <c r="T291" s="134"/>
      <c r="U291" s="134"/>
      <c r="V291" s="135"/>
      <c r="W291" s="130">
        <v>1</v>
      </c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</row>
    <row r="292" spans="1:33" ht="14.25" customHeight="1" thickBot="1" x14ac:dyDescent="0.2">
      <c r="D292" s="25">
        <v>71</v>
      </c>
      <c r="E292" s="132"/>
      <c r="F292" s="87" t="s">
        <v>42</v>
      </c>
      <c r="G292" s="141"/>
      <c r="H292" s="142"/>
      <c r="I292" s="142"/>
      <c r="J292" s="143"/>
      <c r="K292" s="132"/>
      <c r="L292" s="85"/>
      <c r="M292" s="62"/>
      <c r="N292" s="62"/>
      <c r="O292" s="62"/>
      <c r="P292" s="62">
        <v>71</v>
      </c>
      <c r="Q292" s="132"/>
      <c r="R292" s="87" t="s">
        <v>42</v>
      </c>
      <c r="S292" s="141"/>
      <c r="T292" s="142"/>
      <c r="U292" s="142"/>
      <c r="V292" s="143"/>
      <c r="W292" s="13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</row>
    <row r="293" spans="1:33" ht="14.25" customHeight="1" x14ac:dyDescent="0.15">
      <c r="A293" s="25">
        <v>72</v>
      </c>
      <c r="E293" s="130">
        <v>72</v>
      </c>
      <c r="F293" s="86" t="s">
        <v>17</v>
      </c>
      <c r="G293" s="133"/>
      <c r="H293" s="134"/>
      <c r="I293" s="134"/>
      <c r="J293" s="135"/>
      <c r="K293" s="130">
        <v>1</v>
      </c>
      <c r="L293" s="85"/>
      <c r="M293" s="62">
        <v>72</v>
      </c>
      <c r="N293" s="62"/>
      <c r="O293" s="62"/>
      <c r="P293" s="62"/>
      <c r="Q293" s="130">
        <v>72</v>
      </c>
      <c r="R293" s="86" t="s">
        <v>17</v>
      </c>
      <c r="S293" s="133"/>
      <c r="T293" s="134"/>
      <c r="U293" s="134"/>
      <c r="V293" s="135"/>
      <c r="W293" s="130">
        <v>1</v>
      </c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</row>
    <row r="294" spans="1:33" ht="14.25" customHeight="1" thickBot="1" x14ac:dyDescent="0.2">
      <c r="B294" s="25">
        <v>72</v>
      </c>
      <c r="E294" s="131"/>
      <c r="F294" s="87" t="s">
        <v>48</v>
      </c>
      <c r="G294" s="141"/>
      <c r="H294" s="142"/>
      <c r="I294" s="142"/>
      <c r="J294" s="143"/>
      <c r="K294" s="132"/>
      <c r="L294" s="85"/>
      <c r="M294" s="62"/>
      <c r="N294" s="62">
        <v>72</v>
      </c>
      <c r="O294" s="62"/>
      <c r="P294" s="62"/>
      <c r="Q294" s="131"/>
      <c r="R294" s="87" t="s">
        <v>48</v>
      </c>
      <c r="S294" s="141"/>
      <c r="T294" s="142"/>
      <c r="U294" s="142"/>
      <c r="V294" s="143"/>
      <c r="W294" s="13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</row>
    <row r="295" spans="1:33" ht="14.25" customHeight="1" x14ac:dyDescent="0.15">
      <c r="C295" s="25">
        <v>72</v>
      </c>
      <c r="E295" s="131"/>
      <c r="F295" s="86" t="s">
        <v>17</v>
      </c>
      <c r="G295" s="133"/>
      <c r="H295" s="134"/>
      <c r="I295" s="134"/>
      <c r="J295" s="135"/>
      <c r="K295" s="130">
        <v>1</v>
      </c>
      <c r="L295" s="85"/>
      <c r="M295" s="62"/>
      <c r="N295" s="62"/>
      <c r="O295" s="62">
        <v>72</v>
      </c>
      <c r="P295" s="62"/>
      <c r="Q295" s="131"/>
      <c r="R295" s="86" t="s">
        <v>17</v>
      </c>
      <c r="S295" s="133"/>
      <c r="T295" s="134"/>
      <c r="U295" s="134"/>
      <c r="V295" s="135"/>
      <c r="W295" s="130">
        <v>1</v>
      </c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</row>
    <row r="296" spans="1:33" ht="14.25" customHeight="1" thickBot="1" x14ac:dyDescent="0.2">
      <c r="D296" s="25">
        <v>72</v>
      </c>
      <c r="E296" s="132"/>
      <c r="F296" s="87" t="s">
        <v>42</v>
      </c>
      <c r="G296" s="141"/>
      <c r="H296" s="142"/>
      <c r="I296" s="142"/>
      <c r="J296" s="143"/>
      <c r="K296" s="132"/>
      <c r="L296" s="85"/>
      <c r="M296" s="62"/>
      <c r="N296" s="62"/>
      <c r="O296" s="62"/>
      <c r="P296" s="62">
        <v>72</v>
      </c>
      <c r="Q296" s="132"/>
      <c r="R296" s="87" t="s">
        <v>42</v>
      </c>
      <c r="S296" s="141"/>
      <c r="T296" s="142"/>
      <c r="U296" s="142"/>
      <c r="V296" s="143"/>
      <c r="W296" s="13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</row>
    <row r="297" spans="1:33" ht="14.25" customHeight="1" x14ac:dyDescent="0.15">
      <c r="A297" s="25">
        <v>73</v>
      </c>
      <c r="E297" s="130">
        <v>73</v>
      </c>
      <c r="F297" s="86" t="s">
        <v>17</v>
      </c>
      <c r="G297" s="133"/>
      <c r="H297" s="134"/>
      <c r="I297" s="134"/>
      <c r="J297" s="135"/>
      <c r="K297" s="130">
        <v>1</v>
      </c>
      <c r="L297" s="85"/>
      <c r="M297" s="62">
        <v>73</v>
      </c>
      <c r="N297" s="62"/>
      <c r="O297" s="62"/>
      <c r="P297" s="62"/>
      <c r="Q297" s="130">
        <v>73</v>
      </c>
      <c r="R297" s="86" t="s">
        <v>17</v>
      </c>
      <c r="S297" s="133"/>
      <c r="T297" s="134"/>
      <c r="U297" s="134"/>
      <c r="V297" s="135"/>
      <c r="W297" s="130">
        <v>1</v>
      </c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</row>
    <row r="298" spans="1:33" ht="14.25" customHeight="1" thickBot="1" x14ac:dyDescent="0.2">
      <c r="B298" s="25">
        <v>73</v>
      </c>
      <c r="E298" s="131"/>
      <c r="F298" s="87" t="s">
        <v>48</v>
      </c>
      <c r="G298" s="141"/>
      <c r="H298" s="142"/>
      <c r="I298" s="142"/>
      <c r="J298" s="143"/>
      <c r="K298" s="132"/>
      <c r="L298" s="85"/>
      <c r="M298" s="62"/>
      <c r="N298" s="62">
        <v>73</v>
      </c>
      <c r="O298" s="62"/>
      <c r="P298" s="62"/>
      <c r="Q298" s="131"/>
      <c r="R298" s="87" t="s">
        <v>48</v>
      </c>
      <c r="S298" s="141"/>
      <c r="T298" s="142"/>
      <c r="U298" s="142"/>
      <c r="V298" s="143"/>
      <c r="W298" s="13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</row>
    <row r="299" spans="1:33" ht="14.25" customHeight="1" x14ac:dyDescent="0.15">
      <c r="C299" s="25">
        <v>73</v>
      </c>
      <c r="E299" s="131"/>
      <c r="F299" s="86" t="s">
        <v>17</v>
      </c>
      <c r="G299" s="133"/>
      <c r="H299" s="134"/>
      <c r="I299" s="134"/>
      <c r="J299" s="135"/>
      <c r="K299" s="130">
        <v>1</v>
      </c>
      <c r="L299" s="85"/>
      <c r="M299" s="62"/>
      <c r="N299" s="62"/>
      <c r="O299" s="62">
        <v>73</v>
      </c>
      <c r="P299" s="62"/>
      <c r="Q299" s="131"/>
      <c r="R299" s="86" t="s">
        <v>17</v>
      </c>
      <c r="S299" s="133"/>
      <c r="T299" s="134"/>
      <c r="U299" s="134"/>
      <c r="V299" s="135"/>
      <c r="W299" s="130">
        <v>1</v>
      </c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</row>
    <row r="300" spans="1:33" ht="14.25" customHeight="1" thickBot="1" x14ac:dyDescent="0.2">
      <c r="D300" s="25">
        <v>73</v>
      </c>
      <c r="E300" s="132"/>
      <c r="F300" s="87" t="s">
        <v>42</v>
      </c>
      <c r="G300" s="141"/>
      <c r="H300" s="142"/>
      <c r="I300" s="142"/>
      <c r="J300" s="143"/>
      <c r="K300" s="132"/>
      <c r="L300" s="85"/>
      <c r="M300" s="62"/>
      <c r="N300" s="62"/>
      <c r="O300" s="62"/>
      <c r="P300" s="62">
        <v>73</v>
      </c>
      <c r="Q300" s="132"/>
      <c r="R300" s="87" t="s">
        <v>42</v>
      </c>
      <c r="S300" s="141"/>
      <c r="T300" s="142"/>
      <c r="U300" s="142"/>
      <c r="V300" s="143"/>
      <c r="W300" s="13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</row>
    <row r="301" spans="1:33" ht="14.25" customHeight="1" x14ac:dyDescent="0.15">
      <c r="A301" s="25">
        <v>74</v>
      </c>
      <c r="E301" s="130">
        <v>74</v>
      </c>
      <c r="F301" s="86" t="s">
        <v>17</v>
      </c>
      <c r="G301" s="133"/>
      <c r="H301" s="134"/>
      <c r="I301" s="134"/>
      <c r="J301" s="135"/>
      <c r="K301" s="130">
        <v>1</v>
      </c>
      <c r="L301" s="85"/>
      <c r="M301" s="62">
        <v>74</v>
      </c>
      <c r="N301" s="62"/>
      <c r="O301" s="62"/>
      <c r="P301" s="62"/>
      <c r="Q301" s="130">
        <v>74</v>
      </c>
      <c r="R301" s="86" t="s">
        <v>17</v>
      </c>
      <c r="S301" s="133"/>
      <c r="T301" s="134"/>
      <c r="U301" s="134"/>
      <c r="V301" s="135"/>
      <c r="W301" s="130">
        <v>1</v>
      </c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</row>
    <row r="302" spans="1:33" ht="14.25" customHeight="1" thickBot="1" x14ac:dyDescent="0.2">
      <c r="B302" s="25">
        <v>74</v>
      </c>
      <c r="E302" s="131"/>
      <c r="F302" s="87" t="s">
        <v>48</v>
      </c>
      <c r="G302" s="141"/>
      <c r="H302" s="142"/>
      <c r="I302" s="142"/>
      <c r="J302" s="143"/>
      <c r="K302" s="132"/>
      <c r="L302" s="85"/>
      <c r="M302" s="62"/>
      <c r="N302" s="62">
        <v>74</v>
      </c>
      <c r="O302" s="62"/>
      <c r="P302" s="62"/>
      <c r="Q302" s="131"/>
      <c r="R302" s="87" t="s">
        <v>48</v>
      </c>
      <c r="S302" s="141"/>
      <c r="T302" s="142"/>
      <c r="U302" s="142"/>
      <c r="V302" s="143"/>
      <c r="W302" s="13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</row>
    <row r="303" spans="1:33" ht="14.25" customHeight="1" x14ac:dyDescent="0.15">
      <c r="C303" s="25">
        <v>74</v>
      </c>
      <c r="E303" s="131"/>
      <c r="F303" s="86" t="s">
        <v>17</v>
      </c>
      <c r="G303" s="133"/>
      <c r="H303" s="134"/>
      <c r="I303" s="134"/>
      <c r="J303" s="135"/>
      <c r="K303" s="130">
        <v>1</v>
      </c>
      <c r="L303" s="85"/>
      <c r="M303" s="62"/>
      <c r="N303" s="62"/>
      <c r="O303" s="62">
        <v>74</v>
      </c>
      <c r="P303" s="62"/>
      <c r="Q303" s="131"/>
      <c r="R303" s="86" t="s">
        <v>17</v>
      </c>
      <c r="S303" s="133"/>
      <c r="T303" s="134"/>
      <c r="U303" s="134"/>
      <c r="V303" s="135"/>
      <c r="W303" s="130">
        <v>1</v>
      </c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</row>
    <row r="304" spans="1:33" ht="14.25" customHeight="1" thickBot="1" x14ac:dyDescent="0.2">
      <c r="D304" s="25">
        <v>74</v>
      </c>
      <c r="E304" s="132"/>
      <c r="F304" s="87" t="s">
        <v>42</v>
      </c>
      <c r="G304" s="141"/>
      <c r="H304" s="142"/>
      <c r="I304" s="142"/>
      <c r="J304" s="143"/>
      <c r="K304" s="132"/>
      <c r="L304" s="85"/>
      <c r="M304" s="62"/>
      <c r="N304" s="62"/>
      <c r="O304" s="62"/>
      <c r="P304" s="62">
        <v>74</v>
      </c>
      <c r="Q304" s="132"/>
      <c r="R304" s="87" t="s">
        <v>42</v>
      </c>
      <c r="S304" s="141"/>
      <c r="T304" s="142"/>
      <c r="U304" s="142"/>
      <c r="V304" s="143"/>
      <c r="W304" s="13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</row>
    <row r="305" spans="1:33" ht="14.25" customHeight="1" x14ac:dyDescent="0.15">
      <c r="A305" s="25">
        <v>75</v>
      </c>
      <c r="E305" s="130">
        <v>75</v>
      </c>
      <c r="F305" s="86" t="s">
        <v>17</v>
      </c>
      <c r="G305" s="133"/>
      <c r="H305" s="134"/>
      <c r="I305" s="134"/>
      <c r="J305" s="135"/>
      <c r="K305" s="130">
        <v>1</v>
      </c>
      <c r="L305" s="85"/>
      <c r="M305" s="62">
        <v>75</v>
      </c>
      <c r="N305" s="62"/>
      <c r="O305" s="62"/>
      <c r="P305" s="62"/>
      <c r="Q305" s="130">
        <v>75</v>
      </c>
      <c r="R305" s="86" t="s">
        <v>17</v>
      </c>
      <c r="S305" s="133"/>
      <c r="T305" s="134"/>
      <c r="U305" s="134"/>
      <c r="V305" s="135"/>
      <c r="W305" s="130">
        <v>1</v>
      </c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</row>
    <row r="306" spans="1:33" ht="14.25" customHeight="1" thickBot="1" x14ac:dyDescent="0.2">
      <c r="B306" s="25">
        <v>75</v>
      </c>
      <c r="E306" s="131"/>
      <c r="F306" s="87" t="s">
        <v>48</v>
      </c>
      <c r="G306" s="141"/>
      <c r="H306" s="142"/>
      <c r="I306" s="142"/>
      <c r="J306" s="143"/>
      <c r="K306" s="132"/>
      <c r="L306" s="85"/>
      <c r="M306" s="62"/>
      <c r="N306" s="62">
        <v>75</v>
      </c>
      <c r="O306" s="62"/>
      <c r="P306" s="62"/>
      <c r="Q306" s="131"/>
      <c r="R306" s="87" t="s">
        <v>48</v>
      </c>
      <c r="S306" s="141"/>
      <c r="T306" s="142"/>
      <c r="U306" s="142"/>
      <c r="V306" s="143"/>
      <c r="W306" s="13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</row>
    <row r="307" spans="1:33" ht="14.25" customHeight="1" x14ac:dyDescent="0.15">
      <c r="C307" s="25">
        <v>75</v>
      </c>
      <c r="E307" s="131"/>
      <c r="F307" s="86" t="s">
        <v>17</v>
      </c>
      <c r="G307" s="133"/>
      <c r="H307" s="134"/>
      <c r="I307" s="134"/>
      <c r="J307" s="135"/>
      <c r="K307" s="130">
        <v>1</v>
      </c>
      <c r="L307" s="85"/>
      <c r="M307" s="62"/>
      <c r="N307" s="62"/>
      <c r="O307" s="62">
        <v>75</v>
      </c>
      <c r="P307" s="62"/>
      <c r="Q307" s="131"/>
      <c r="R307" s="86" t="s">
        <v>17</v>
      </c>
      <c r="S307" s="133"/>
      <c r="T307" s="134"/>
      <c r="U307" s="134"/>
      <c r="V307" s="135"/>
      <c r="W307" s="130">
        <v>1</v>
      </c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</row>
    <row r="308" spans="1:33" ht="14.25" customHeight="1" thickBot="1" x14ac:dyDescent="0.2">
      <c r="D308" s="25">
        <v>75</v>
      </c>
      <c r="E308" s="132"/>
      <c r="F308" s="87" t="s">
        <v>42</v>
      </c>
      <c r="G308" s="141"/>
      <c r="H308" s="142"/>
      <c r="I308" s="142"/>
      <c r="J308" s="143"/>
      <c r="K308" s="132"/>
      <c r="L308" s="85"/>
      <c r="M308" s="62"/>
      <c r="N308" s="62"/>
      <c r="O308" s="62"/>
      <c r="P308" s="62">
        <v>75</v>
      </c>
      <c r="Q308" s="132"/>
      <c r="R308" s="87" t="s">
        <v>42</v>
      </c>
      <c r="S308" s="141"/>
      <c r="T308" s="142"/>
      <c r="U308" s="142"/>
      <c r="V308" s="143"/>
      <c r="W308" s="13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</row>
    <row r="309" spans="1:33" ht="14.25" customHeight="1" x14ac:dyDescent="0.15">
      <c r="A309" s="25">
        <v>76</v>
      </c>
      <c r="E309" s="130">
        <v>76</v>
      </c>
      <c r="F309" s="86" t="s">
        <v>17</v>
      </c>
      <c r="G309" s="133"/>
      <c r="H309" s="134"/>
      <c r="I309" s="134"/>
      <c r="J309" s="135"/>
      <c r="K309" s="130">
        <v>1</v>
      </c>
      <c r="L309" s="85"/>
      <c r="M309" s="62">
        <v>76</v>
      </c>
      <c r="N309" s="62"/>
      <c r="O309" s="62"/>
      <c r="P309" s="62"/>
      <c r="Q309" s="130">
        <v>76</v>
      </c>
      <c r="R309" s="86" t="s">
        <v>17</v>
      </c>
      <c r="S309" s="133"/>
      <c r="T309" s="134"/>
      <c r="U309" s="134"/>
      <c r="V309" s="135"/>
      <c r="W309" s="130">
        <v>1</v>
      </c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</row>
    <row r="310" spans="1:33" ht="14.25" customHeight="1" thickBot="1" x14ac:dyDescent="0.2">
      <c r="B310" s="25">
        <v>76</v>
      </c>
      <c r="E310" s="131"/>
      <c r="F310" s="87" t="s">
        <v>48</v>
      </c>
      <c r="G310" s="141"/>
      <c r="H310" s="142"/>
      <c r="I310" s="142"/>
      <c r="J310" s="143"/>
      <c r="K310" s="132"/>
      <c r="L310" s="85"/>
      <c r="M310" s="62"/>
      <c r="N310" s="62">
        <v>76</v>
      </c>
      <c r="O310" s="62"/>
      <c r="P310" s="62"/>
      <c r="Q310" s="131"/>
      <c r="R310" s="87" t="s">
        <v>48</v>
      </c>
      <c r="S310" s="141"/>
      <c r="T310" s="142"/>
      <c r="U310" s="142"/>
      <c r="V310" s="143"/>
      <c r="W310" s="13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</row>
    <row r="311" spans="1:33" ht="14.25" customHeight="1" x14ac:dyDescent="0.15">
      <c r="C311" s="25">
        <v>76</v>
      </c>
      <c r="E311" s="131"/>
      <c r="F311" s="86" t="s">
        <v>17</v>
      </c>
      <c r="G311" s="133"/>
      <c r="H311" s="134"/>
      <c r="I311" s="134"/>
      <c r="J311" s="135"/>
      <c r="K311" s="130">
        <v>1</v>
      </c>
      <c r="L311" s="85"/>
      <c r="M311" s="62"/>
      <c r="N311" s="62"/>
      <c r="O311" s="62">
        <v>76</v>
      </c>
      <c r="P311" s="62"/>
      <c r="Q311" s="131"/>
      <c r="R311" s="86" t="s">
        <v>17</v>
      </c>
      <c r="S311" s="133"/>
      <c r="T311" s="134"/>
      <c r="U311" s="134"/>
      <c r="V311" s="135"/>
      <c r="W311" s="130">
        <v>1</v>
      </c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</row>
    <row r="312" spans="1:33" ht="14.25" customHeight="1" thickBot="1" x14ac:dyDescent="0.2">
      <c r="D312" s="25">
        <v>76</v>
      </c>
      <c r="E312" s="132"/>
      <c r="F312" s="87" t="s">
        <v>42</v>
      </c>
      <c r="G312" s="141"/>
      <c r="H312" s="142"/>
      <c r="I312" s="142"/>
      <c r="J312" s="143"/>
      <c r="K312" s="132"/>
      <c r="L312" s="85"/>
      <c r="M312" s="62"/>
      <c r="N312" s="62"/>
      <c r="O312" s="62"/>
      <c r="P312" s="62">
        <v>76</v>
      </c>
      <c r="Q312" s="132"/>
      <c r="R312" s="87" t="s">
        <v>42</v>
      </c>
      <c r="S312" s="141"/>
      <c r="T312" s="142"/>
      <c r="U312" s="142"/>
      <c r="V312" s="143"/>
      <c r="W312" s="13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</row>
    <row r="313" spans="1:33" ht="14.25" customHeight="1" x14ac:dyDescent="0.15">
      <c r="A313" s="25">
        <v>77</v>
      </c>
      <c r="E313" s="130">
        <v>77</v>
      </c>
      <c r="F313" s="86" t="s">
        <v>17</v>
      </c>
      <c r="G313" s="133"/>
      <c r="H313" s="134"/>
      <c r="I313" s="134"/>
      <c r="J313" s="135"/>
      <c r="K313" s="130">
        <v>1</v>
      </c>
      <c r="L313" s="85"/>
      <c r="M313" s="62">
        <v>77</v>
      </c>
      <c r="N313" s="62"/>
      <c r="O313" s="62"/>
      <c r="P313" s="62"/>
      <c r="Q313" s="130">
        <v>77</v>
      </c>
      <c r="R313" s="86" t="s">
        <v>17</v>
      </c>
      <c r="S313" s="133"/>
      <c r="T313" s="134"/>
      <c r="U313" s="134"/>
      <c r="V313" s="135"/>
      <c r="W313" s="130">
        <v>1</v>
      </c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</row>
    <row r="314" spans="1:33" ht="14.25" customHeight="1" thickBot="1" x14ac:dyDescent="0.2">
      <c r="B314" s="25">
        <v>77</v>
      </c>
      <c r="E314" s="131"/>
      <c r="F314" s="87" t="s">
        <v>48</v>
      </c>
      <c r="G314" s="141"/>
      <c r="H314" s="142"/>
      <c r="I314" s="142"/>
      <c r="J314" s="143"/>
      <c r="K314" s="132"/>
      <c r="L314" s="85"/>
      <c r="M314" s="62"/>
      <c r="N314" s="62">
        <v>77</v>
      </c>
      <c r="O314" s="62"/>
      <c r="P314" s="62"/>
      <c r="Q314" s="131"/>
      <c r="R314" s="87" t="s">
        <v>48</v>
      </c>
      <c r="S314" s="141"/>
      <c r="T314" s="142"/>
      <c r="U314" s="142"/>
      <c r="V314" s="143"/>
      <c r="W314" s="13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</row>
    <row r="315" spans="1:33" ht="14.25" customHeight="1" x14ac:dyDescent="0.15">
      <c r="C315" s="25">
        <v>77</v>
      </c>
      <c r="E315" s="131"/>
      <c r="F315" s="86" t="s">
        <v>17</v>
      </c>
      <c r="G315" s="133"/>
      <c r="H315" s="134"/>
      <c r="I315" s="134"/>
      <c r="J315" s="135"/>
      <c r="K315" s="130">
        <v>1</v>
      </c>
      <c r="L315" s="85"/>
      <c r="M315" s="62"/>
      <c r="N315" s="62"/>
      <c r="O315" s="62">
        <v>77</v>
      </c>
      <c r="P315" s="62"/>
      <c r="Q315" s="131"/>
      <c r="R315" s="86" t="s">
        <v>17</v>
      </c>
      <c r="S315" s="133"/>
      <c r="T315" s="134"/>
      <c r="U315" s="134"/>
      <c r="V315" s="135"/>
      <c r="W315" s="130">
        <v>1</v>
      </c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</row>
    <row r="316" spans="1:33" ht="14.25" customHeight="1" thickBot="1" x14ac:dyDescent="0.2">
      <c r="D316" s="25">
        <v>77</v>
      </c>
      <c r="E316" s="132"/>
      <c r="F316" s="87" t="s">
        <v>42</v>
      </c>
      <c r="G316" s="141"/>
      <c r="H316" s="142"/>
      <c r="I316" s="142"/>
      <c r="J316" s="143"/>
      <c r="K316" s="132"/>
      <c r="L316" s="85"/>
      <c r="M316" s="62"/>
      <c r="N316" s="62"/>
      <c r="O316" s="62"/>
      <c r="P316" s="62">
        <v>77</v>
      </c>
      <c r="Q316" s="132"/>
      <c r="R316" s="87" t="s">
        <v>42</v>
      </c>
      <c r="S316" s="141"/>
      <c r="T316" s="142"/>
      <c r="U316" s="142"/>
      <c r="V316" s="143"/>
      <c r="W316" s="13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</row>
    <row r="317" spans="1:33" ht="14.25" customHeight="1" x14ac:dyDescent="0.15">
      <c r="A317" s="25">
        <v>78</v>
      </c>
      <c r="E317" s="130">
        <v>78</v>
      </c>
      <c r="F317" s="86" t="s">
        <v>17</v>
      </c>
      <c r="G317" s="133"/>
      <c r="H317" s="134"/>
      <c r="I317" s="134"/>
      <c r="J317" s="135"/>
      <c r="K317" s="130">
        <v>1</v>
      </c>
      <c r="L317" s="85"/>
      <c r="M317" s="62">
        <v>78</v>
      </c>
      <c r="N317" s="62"/>
      <c r="O317" s="62"/>
      <c r="P317" s="62"/>
      <c r="Q317" s="130">
        <v>78</v>
      </c>
      <c r="R317" s="86" t="s">
        <v>17</v>
      </c>
      <c r="S317" s="133"/>
      <c r="T317" s="134"/>
      <c r="U317" s="134"/>
      <c r="V317" s="135"/>
      <c r="W317" s="130">
        <v>1</v>
      </c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</row>
    <row r="318" spans="1:33" ht="14.25" customHeight="1" thickBot="1" x14ac:dyDescent="0.2">
      <c r="B318" s="25">
        <v>78</v>
      </c>
      <c r="E318" s="131"/>
      <c r="F318" s="87" t="s">
        <v>48</v>
      </c>
      <c r="G318" s="141"/>
      <c r="H318" s="142"/>
      <c r="I318" s="142"/>
      <c r="J318" s="143"/>
      <c r="K318" s="132"/>
      <c r="L318" s="85"/>
      <c r="M318" s="62"/>
      <c r="N318" s="62">
        <v>78</v>
      </c>
      <c r="O318" s="62"/>
      <c r="P318" s="62"/>
      <c r="Q318" s="131"/>
      <c r="R318" s="87" t="s">
        <v>48</v>
      </c>
      <c r="S318" s="141"/>
      <c r="T318" s="142"/>
      <c r="U318" s="142"/>
      <c r="V318" s="143"/>
      <c r="W318" s="13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</row>
    <row r="319" spans="1:33" ht="14.25" customHeight="1" x14ac:dyDescent="0.15">
      <c r="C319" s="25">
        <v>78</v>
      </c>
      <c r="E319" s="131"/>
      <c r="F319" s="86" t="s">
        <v>17</v>
      </c>
      <c r="G319" s="133"/>
      <c r="H319" s="134"/>
      <c r="I319" s="134"/>
      <c r="J319" s="135"/>
      <c r="K319" s="130">
        <v>1</v>
      </c>
      <c r="L319" s="85"/>
      <c r="M319" s="62"/>
      <c r="N319" s="62"/>
      <c r="O319" s="62">
        <v>78</v>
      </c>
      <c r="P319" s="62"/>
      <c r="Q319" s="131"/>
      <c r="R319" s="86" t="s">
        <v>17</v>
      </c>
      <c r="S319" s="133"/>
      <c r="T319" s="134"/>
      <c r="U319" s="134"/>
      <c r="V319" s="135"/>
      <c r="W319" s="130">
        <v>1</v>
      </c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</row>
    <row r="320" spans="1:33" ht="14.25" customHeight="1" thickBot="1" x14ac:dyDescent="0.2">
      <c r="D320" s="25">
        <v>78</v>
      </c>
      <c r="E320" s="132"/>
      <c r="F320" s="87" t="s">
        <v>42</v>
      </c>
      <c r="G320" s="141"/>
      <c r="H320" s="142"/>
      <c r="I320" s="142"/>
      <c r="J320" s="143"/>
      <c r="K320" s="132"/>
      <c r="L320" s="85"/>
      <c r="M320" s="62"/>
      <c r="N320" s="62"/>
      <c r="O320" s="62"/>
      <c r="P320" s="62">
        <v>78</v>
      </c>
      <c r="Q320" s="132"/>
      <c r="R320" s="87" t="s">
        <v>42</v>
      </c>
      <c r="S320" s="141"/>
      <c r="T320" s="142"/>
      <c r="U320" s="142"/>
      <c r="V320" s="143"/>
      <c r="W320" s="13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</row>
    <row r="321" spans="1:33" ht="14.25" customHeight="1" x14ac:dyDescent="0.15">
      <c r="A321" s="25">
        <v>79</v>
      </c>
      <c r="E321" s="130">
        <v>79</v>
      </c>
      <c r="F321" s="86" t="s">
        <v>17</v>
      </c>
      <c r="G321" s="133"/>
      <c r="H321" s="134"/>
      <c r="I321" s="134"/>
      <c r="J321" s="135"/>
      <c r="K321" s="130">
        <v>1</v>
      </c>
      <c r="L321" s="85"/>
      <c r="M321" s="62">
        <v>79</v>
      </c>
      <c r="N321" s="62"/>
      <c r="O321" s="62"/>
      <c r="P321" s="62"/>
      <c r="Q321" s="130">
        <v>79</v>
      </c>
      <c r="R321" s="86" t="s">
        <v>17</v>
      </c>
      <c r="S321" s="133"/>
      <c r="T321" s="134"/>
      <c r="U321" s="134"/>
      <c r="V321" s="135"/>
      <c r="W321" s="130">
        <v>1</v>
      </c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</row>
    <row r="322" spans="1:33" ht="14.25" customHeight="1" thickBot="1" x14ac:dyDescent="0.2">
      <c r="B322" s="25">
        <v>79</v>
      </c>
      <c r="E322" s="131"/>
      <c r="F322" s="87" t="s">
        <v>48</v>
      </c>
      <c r="G322" s="141"/>
      <c r="H322" s="142"/>
      <c r="I322" s="142"/>
      <c r="J322" s="143"/>
      <c r="K322" s="132"/>
      <c r="L322" s="85"/>
      <c r="M322" s="62"/>
      <c r="N322" s="62">
        <v>79</v>
      </c>
      <c r="O322" s="62"/>
      <c r="P322" s="62"/>
      <c r="Q322" s="131"/>
      <c r="R322" s="87" t="s">
        <v>48</v>
      </c>
      <c r="S322" s="141"/>
      <c r="T322" s="142"/>
      <c r="U322" s="142"/>
      <c r="V322" s="143"/>
      <c r="W322" s="13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</row>
    <row r="323" spans="1:33" ht="14.25" customHeight="1" x14ac:dyDescent="0.15">
      <c r="C323" s="25">
        <v>79</v>
      </c>
      <c r="E323" s="131"/>
      <c r="F323" s="86" t="s">
        <v>17</v>
      </c>
      <c r="G323" s="133"/>
      <c r="H323" s="134"/>
      <c r="I323" s="134"/>
      <c r="J323" s="135"/>
      <c r="K323" s="130">
        <v>1</v>
      </c>
      <c r="L323" s="85"/>
      <c r="M323" s="62"/>
      <c r="N323" s="62"/>
      <c r="O323" s="62">
        <v>79</v>
      </c>
      <c r="P323" s="62"/>
      <c r="Q323" s="131"/>
      <c r="R323" s="86" t="s">
        <v>17</v>
      </c>
      <c r="S323" s="133"/>
      <c r="T323" s="134"/>
      <c r="U323" s="134"/>
      <c r="V323" s="135"/>
      <c r="W323" s="130">
        <v>1</v>
      </c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</row>
    <row r="324" spans="1:33" ht="14.25" customHeight="1" thickBot="1" x14ac:dyDescent="0.2">
      <c r="D324" s="25">
        <v>79</v>
      </c>
      <c r="E324" s="132"/>
      <c r="F324" s="87" t="s">
        <v>42</v>
      </c>
      <c r="G324" s="141"/>
      <c r="H324" s="142"/>
      <c r="I324" s="142"/>
      <c r="J324" s="143"/>
      <c r="K324" s="132"/>
      <c r="L324" s="85"/>
      <c r="M324" s="62"/>
      <c r="N324" s="62"/>
      <c r="O324" s="62"/>
      <c r="P324" s="62">
        <v>79</v>
      </c>
      <c r="Q324" s="132"/>
      <c r="R324" s="87" t="s">
        <v>42</v>
      </c>
      <c r="S324" s="141"/>
      <c r="T324" s="142"/>
      <c r="U324" s="142"/>
      <c r="V324" s="143"/>
      <c r="W324" s="13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</row>
    <row r="325" spans="1:33" ht="14.25" customHeight="1" x14ac:dyDescent="0.15">
      <c r="A325" s="25">
        <v>80</v>
      </c>
      <c r="E325" s="130">
        <v>80</v>
      </c>
      <c r="F325" s="86" t="s">
        <v>17</v>
      </c>
      <c r="G325" s="133"/>
      <c r="H325" s="134"/>
      <c r="I325" s="134"/>
      <c r="J325" s="135"/>
      <c r="K325" s="130">
        <v>1</v>
      </c>
      <c r="L325" s="85"/>
      <c r="M325" s="62">
        <v>80</v>
      </c>
      <c r="N325" s="62"/>
      <c r="O325" s="62"/>
      <c r="P325" s="62"/>
      <c r="Q325" s="130">
        <v>80</v>
      </c>
      <c r="R325" s="86" t="s">
        <v>17</v>
      </c>
      <c r="S325" s="133"/>
      <c r="T325" s="134"/>
      <c r="U325" s="134"/>
      <c r="V325" s="135"/>
      <c r="W325" s="130">
        <v>1</v>
      </c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</row>
    <row r="326" spans="1:33" ht="14.25" customHeight="1" thickBot="1" x14ac:dyDescent="0.2">
      <c r="B326" s="25">
        <v>80</v>
      </c>
      <c r="E326" s="131"/>
      <c r="F326" s="87" t="s">
        <v>48</v>
      </c>
      <c r="G326" s="141"/>
      <c r="H326" s="142"/>
      <c r="I326" s="142"/>
      <c r="J326" s="143"/>
      <c r="K326" s="132"/>
      <c r="L326" s="85"/>
      <c r="M326" s="62"/>
      <c r="N326" s="62">
        <v>80</v>
      </c>
      <c r="O326" s="62"/>
      <c r="P326" s="62"/>
      <c r="Q326" s="131"/>
      <c r="R326" s="87" t="s">
        <v>48</v>
      </c>
      <c r="S326" s="141"/>
      <c r="T326" s="142"/>
      <c r="U326" s="142"/>
      <c r="V326" s="143"/>
      <c r="W326" s="13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</row>
    <row r="327" spans="1:33" ht="14.25" customHeight="1" x14ac:dyDescent="0.15">
      <c r="C327" s="25">
        <v>80</v>
      </c>
      <c r="E327" s="131"/>
      <c r="F327" s="86" t="s">
        <v>17</v>
      </c>
      <c r="G327" s="133"/>
      <c r="H327" s="134"/>
      <c r="I327" s="134"/>
      <c r="J327" s="135"/>
      <c r="K327" s="130">
        <v>1</v>
      </c>
      <c r="L327" s="85"/>
      <c r="M327" s="62"/>
      <c r="N327" s="62"/>
      <c r="O327" s="62">
        <v>80</v>
      </c>
      <c r="P327" s="62"/>
      <c r="Q327" s="131"/>
      <c r="R327" s="86" t="s">
        <v>17</v>
      </c>
      <c r="S327" s="133"/>
      <c r="T327" s="134"/>
      <c r="U327" s="134"/>
      <c r="V327" s="135"/>
      <c r="W327" s="130">
        <v>1</v>
      </c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</row>
    <row r="328" spans="1:33" ht="14.25" customHeight="1" thickBot="1" x14ac:dyDescent="0.2">
      <c r="D328" s="25">
        <v>80</v>
      </c>
      <c r="E328" s="132"/>
      <c r="F328" s="87" t="s">
        <v>42</v>
      </c>
      <c r="G328" s="141"/>
      <c r="H328" s="142"/>
      <c r="I328" s="142"/>
      <c r="J328" s="143"/>
      <c r="K328" s="132"/>
      <c r="L328" s="85"/>
      <c r="M328" s="62"/>
      <c r="N328" s="62"/>
      <c r="O328" s="62"/>
      <c r="P328" s="62">
        <v>80</v>
      </c>
      <c r="Q328" s="132"/>
      <c r="R328" s="87" t="s">
        <v>42</v>
      </c>
      <c r="S328" s="141"/>
      <c r="T328" s="142"/>
      <c r="U328" s="142"/>
      <c r="V328" s="143"/>
      <c r="W328" s="13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</row>
    <row r="329" spans="1:33" ht="14.25" customHeight="1" x14ac:dyDescent="0.15">
      <c r="A329" s="25">
        <v>81</v>
      </c>
      <c r="E329" s="130">
        <v>81</v>
      </c>
      <c r="F329" s="86" t="s">
        <v>17</v>
      </c>
      <c r="G329" s="133"/>
      <c r="H329" s="134"/>
      <c r="I329" s="134"/>
      <c r="J329" s="135"/>
      <c r="K329" s="130">
        <v>1</v>
      </c>
      <c r="L329" s="85"/>
      <c r="M329" s="62">
        <v>81</v>
      </c>
      <c r="N329" s="62"/>
      <c r="O329" s="62"/>
      <c r="P329" s="62"/>
      <c r="Q329" s="130">
        <v>81</v>
      </c>
      <c r="R329" s="86" t="s">
        <v>17</v>
      </c>
      <c r="S329" s="133"/>
      <c r="T329" s="134"/>
      <c r="U329" s="134"/>
      <c r="V329" s="135"/>
      <c r="W329" s="130">
        <v>1</v>
      </c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</row>
    <row r="330" spans="1:33" ht="14.25" customHeight="1" thickBot="1" x14ac:dyDescent="0.2">
      <c r="B330" s="25">
        <v>81</v>
      </c>
      <c r="E330" s="131"/>
      <c r="F330" s="87" t="s">
        <v>48</v>
      </c>
      <c r="G330" s="141"/>
      <c r="H330" s="142"/>
      <c r="I330" s="142"/>
      <c r="J330" s="143"/>
      <c r="K330" s="132"/>
      <c r="L330" s="85"/>
      <c r="M330" s="62"/>
      <c r="N330" s="62">
        <v>81</v>
      </c>
      <c r="O330" s="62"/>
      <c r="P330" s="62"/>
      <c r="Q330" s="131"/>
      <c r="R330" s="87" t="s">
        <v>48</v>
      </c>
      <c r="S330" s="141"/>
      <c r="T330" s="142"/>
      <c r="U330" s="142"/>
      <c r="V330" s="143"/>
      <c r="W330" s="13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</row>
    <row r="331" spans="1:33" ht="14.25" customHeight="1" x14ac:dyDescent="0.15">
      <c r="C331" s="25">
        <v>81</v>
      </c>
      <c r="E331" s="131"/>
      <c r="F331" s="86" t="s">
        <v>17</v>
      </c>
      <c r="G331" s="133"/>
      <c r="H331" s="134"/>
      <c r="I331" s="134"/>
      <c r="J331" s="135"/>
      <c r="K331" s="130">
        <v>1</v>
      </c>
      <c r="L331" s="85"/>
      <c r="M331" s="62"/>
      <c r="N331" s="62"/>
      <c r="O331" s="62">
        <v>81</v>
      </c>
      <c r="P331" s="62"/>
      <c r="Q331" s="131"/>
      <c r="R331" s="86" t="s">
        <v>17</v>
      </c>
      <c r="S331" s="133"/>
      <c r="T331" s="134"/>
      <c r="U331" s="134"/>
      <c r="V331" s="135"/>
      <c r="W331" s="130">
        <v>1</v>
      </c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</row>
    <row r="332" spans="1:33" ht="14.25" customHeight="1" thickBot="1" x14ac:dyDescent="0.2">
      <c r="D332" s="25">
        <v>81</v>
      </c>
      <c r="E332" s="132"/>
      <c r="F332" s="87" t="s">
        <v>42</v>
      </c>
      <c r="G332" s="141"/>
      <c r="H332" s="142"/>
      <c r="I332" s="142"/>
      <c r="J332" s="143"/>
      <c r="K332" s="132"/>
      <c r="L332" s="85"/>
      <c r="M332" s="62"/>
      <c r="N332" s="62"/>
      <c r="O332" s="62"/>
      <c r="P332" s="62">
        <v>81</v>
      </c>
      <c r="Q332" s="132"/>
      <c r="R332" s="87" t="s">
        <v>42</v>
      </c>
      <c r="S332" s="141"/>
      <c r="T332" s="142"/>
      <c r="U332" s="142"/>
      <c r="V332" s="143"/>
      <c r="W332" s="13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</row>
    <row r="333" spans="1:33" ht="14.25" customHeight="1" x14ac:dyDescent="0.15">
      <c r="A333" s="25">
        <v>82</v>
      </c>
      <c r="E333" s="130">
        <v>82</v>
      </c>
      <c r="F333" s="86" t="s">
        <v>17</v>
      </c>
      <c r="G333" s="133"/>
      <c r="H333" s="134"/>
      <c r="I333" s="134"/>
      <c r="J333" s="135"/>
      <c r="K333" s="130">
        <v>1</v>
      </c>
      <c r="L333" s="85"/>
      <c r="M333" s="62">
        <v>82</v>
      </c>
      <c r="N333" s="62"/>
      <c r="O333" s="62"/>
      <c r="P333" s="62"/>
      <c r="Q333" s="130">
        <v>82</v>
      </c>
      <c r="R333" s="86" t="s">
        <v>17</v>
      </c>
      <c r="S333" s="133"/>
      <c r="T333" s="134"/>
      <c r="U333" s="134"/>
      <c r="V333" s="135"/>
      <c r="W333" s="130">
        <v>1</v>
      </c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</row>
    <row r="334" spans="1:33" ht="14.25" customHeight="1" thickBot="1" x14ac:dyDescent="0.2">
      <c r="B334" s="25">
        <v>82</v>
      </c>
      <c r="E334" s="131"/>
      <c r="F334" s="87" t="s">
        <v>48</v>
      </c>
      <c r="G334" s="141"/>
      <c r="H334" s="142"/>
      <c r="I334" s="142"/>
      <c r="J334" s="143"/>
      <c r="K334" s="132"/>
      <c r="L334" s="85"/>
      <c r="M334" s="62"/>
      <c r="N334" s="62">
        <v>82</v>
      </c>
      <c r="O334" s="62"/>
      <c r="P334" s="62"/>
      <c r="Q334" s="131"/>
      <c r="R334" s="87" t="s">
        <v>48</v>
      </c>
      <c r="S334" s="141"/>
      <c r="T334" s="142"/>
      <c r="U334" s="142"/>
      <c r="V334" s="143"/>
      <c r="W334" s="13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</row>
    <row r="335" spans="1:33" ht="14.25" customHeight="1" x14ac:dyDescent="0.15">
      <c r="C335" s="25">
        <v>82</v>
      </c>
      <c r="E335" s="131"/>
      <c r="F335" s="86" t="s">
        <v>17</v>
      </c>
      <c r="G335" s="133"/>
      <c r="H335" s="134"/>
      <c r="I335" s="134"/>
      <c r="J335" s="135"/>
      <c r="K335" s="130">
        <v>1</v>
      </c>
      <c r="L335" s="85"/>
      <c r="M335" s="62"/>
      <c r="N335" s="62"/>
      <c r="O335" s="62">
        <v>82</v>
      </c>
      <c r="P335" s="62"/>
      <c r="Q335" s="131"/>
      <c r="R335" s="86" t="s">
        <v>17</v>
      </c>
      <c r="S335" s="133"/>
      <c r="T335" s="134"/>
      <c r="U335" s="134"/>
      <c r="V335" s="135"/>
      <c r="W335" s="130">
        <v>1</v>
      </c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</row>
    <row r="336" spans="1:33" ht="14.25" customHeight="1" thickBot="1" x14ac:dyDescent="0.2">
      <c r="D336" s="25">
        <v>82</v>
      </c>
      <c r="E336" s="132"/>
      <c r="F336" s="87" t="s">
        <v>42</v>
      </c>
      <c r="G336" s="141"/>
      <c r="H336" s="142"/>
      <c r="I336" s="142"/>
      <c r="J336" s="143"/>
      <c r="K336" s="132"/>
      <c r="L336" s="85"/>
      <c r="M336" s="62"/>
      <c r="N336" s="62"/>
      <c r="O336" s="62"/>
      <c r="P336" s="62">
        <v>82</v>
      </c>
      <c r="Q336" s="132"/>
      <c r="R336" s="87" t="s">
        <v>42</v>
      </c>
      <c r="S336" s="141"/>
      <c r="T336" s="142"/>
      <c r="U336" s="142"/>
      <c r="V336" s="143"/>
      <c r="W336" s="13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</row>
    <row r="337" spans="1:33" ht="14.25" customHeight="1" x14ac:dyDescent="0.15">
      <c r="A337" s="25">
        <v>83</v>
      </c>
      <c r="E337" s="130">
        <v>83</v>
      </c>
      <c r="F337" s="86" t="s">
        <v>17</v>
      </c>
      <c r="G337" s="133"/>
      <c r="H337" s="134"/>
      <c r="I337" s="134"/>
      <c r="J337" s="135"/>
      <c r="K337" s="130">
        <v>1</v>
      </c>
      <c r="L337" s="85"/>
      <c r="M337" s="62">
        <v>83</v>
      </c>
      <c r="N337" s="62"/>
      <c r="O337" s="62"/>
      <c r="P337" s="62"/>
      <c r="Q337" s="130">
        <v>83</v>
      </c>
      <c r="R337" s="86" t="s">
        <v>17</v>
      </c>
      <c r="S337" s="133"/>
      <c r="T337" s="134"/>
      <c r="U337" s="134"/>
      <c r="V337" s="135"/>
      <c r="W337" s="130">
        <v>1</v>
      </c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</row>
    <row r="338" spans="1:33" ht="14.25" customHeight="1" thickBot="1" x14ac:dyDescent="0.2">
      <c r="B338" s="25">
        <v>83</v>
      </c>
      <c r="E338" s="131"/>
      <c r="F338" s="87" t="s">
        <v>48</v>
      </c>
      <c r="G338" s="141"/>
      <c r="H338" s="142"/>
      <c r="I338" s="142"/>
      <c r="J338" s="143"/>
      <c r="K338" s="132"/>
      <c r="L338" s="85"/>
      <c r="M338" s="62"/>
      <c r="N338" s="62">
        <v>83</v>
      </c>
      <c r="O338" s="62"/>
      <c r="P338" s="62"/>
      <c r="Q338" s="131"/>
      <c r="R338" s="87" t="s">
        <v>48</v>
      </c>
      <c r="S338" s="141"/>
      <c r="T338" s="142"/>
      <c r="U338" s="142"/>
      <c r="V338" s="143"/>
      <c r="W338" s="13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</row>
    <row r="339" spans="1:33" ht="14.25" customHeight="1" x14ac:dyDescent="0.15">
      <c r="C339" s="25">
        <v>83</v>
      </c>
      <c r="E339" s="131"/>
      <c r="F339" s="86" t="s">
        <v>17</v>
      </c>
      <c r="G339" s="133"/>
      <c r="H339" s="134"/>
      <c r="I339" s="134"/>
      <c r="J339" s="135"/>
      <c r="K339" s="130">
        <v>1</v>
      </c>
      <c r="L339" s="85"/>
      <c r="M339" s="62"/>
      <c r="N339" s="62"/>
      <c r="O339" s="62">
        <v>83</v>
      </c>
      <c r="P339" s="62"/>
      <c r="Q339" s="131"/>
      <c r="R339" s="86" t="s">
        <v>17</v>
      </c>
      <c r="S339" s="133"/>
      <c r="T339" s="134"/>
      <c r="U339" s="134"/>
      <c r="V339" s="135"/>
      <c r="W339" s="130">
        <v>1</v>
      </c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</row>
    <row r="340" spans="1:33" ht="14.25" customHeight="1" thickBot="1" x14ac:dyDescent="0.2">
      <c r="D340" s="25">
        <v>83</v>
      </c>
      <c r="E340" s="132"/>
      <c r="F340" s="87" t="s">
        <v>42</v>
      </c>
      <c r="G340" s="141"/>
      <c r="H340" s="142"/>
      <c r="I340" s="142"/>
      <c r="J340" s="143"/>
      <c r="K340" s="132"/>
      <c r="L340" s="85"/>
      <c r="M340" s="62"/>
      <c r="N340" s="62"/>
      <c r="O340" s="62"/>
      <c r="P340" s="62">
        <v>83</v>
      </c>
      <c r="Q340" s="132"/>
      <c r="R340" s="87" t="s">
        <v>42</v>
      </c>
      <c r="S340" s="141"/>
      <c r="T340" s="142"/>
      <c r="U340" s="142"/>
      <c r="V340" s="143"/>
      <c r="W340" s="13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</row>
    <row r="341" spans="1:33" ht="14.25" customHeight="1" x14ac:dyDescent="0.15">
      <c r="A341" s="25">
        <v>84</v>
      </c>
      <c r="E341" s="130">
        <v>84</v>
      </c>
      <c r="F341" s="86" t="s">
        <v>17</v>
      </c>
      <c r="G341" s="133"/>
      <c r="H341" s="134"/>
      <c r="I341" s="134"/>
      <c r="J341" s="135"/>
      <c r="K341" s="130">
        <v>1</v>
      </c>
      <c r="L341" s="85"/>
      <c r="M341" s="62">
        <v>84</v>
      </c>
      <c r="N341" s="62"/>
      <c r="O341" s="62"/>
      <c r="P341" s="62"/>
      <c r="Q341" s="130">
        <v>84</v>
      </c>
      <c r="R341" s="86" t="s">
        <v>17</v>
      </c>
      <c r="S341" s="133"/>
      <c r="T341" s="134"/>
      <c r="U341" s="134"/>
      <c r="V341" s="135"/>
      <c r="W341" s="130">
        <v>1</v>
      </c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</row>
    <row r="342" spans="1:33" ht="14.25" customHeight="1" thickBot="1" x14ac:dyDescent="0.2">
      <c r="B342" s="25">
        <v>84</v>
      </c>
      <c r="E342" s="131"/>
      <c r="F342" s="87" t="s">
        <v>48</v>
      </c>
      <c r="G342" s="141"/>
      <c r="H342" s="142"/>
      <c r="I342" s="142"/>
      <c r="J342" s="143"/>
      <c r="K342" s="132"/>
      <c r="L342" s="85"/>
      <c r="M342" s="62"/>
      <c r="N342" s="62">
        <v>84</v>
      </c>
      <c r="O342" s="62"/>
      <c r="P342" s="62"/>
      <c r="Q342" s="131"/>
      <c r="R342" s="87" t="s">
        <v>48</v>
      </c>
      <c r="S342" s="141"/>
      <c r="T342" s="142"/>
      <c r="U342" s="142"/>
      <c r="V342" s="143"/>
      <c r="W342" s="13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</row>
    <row r="343" spans="1:33" ht="14.25" customHeight="1" x14ac:dyDescent="0.15">
      <c r="C343" s="25">
        <v>84</v>
      </c>
      <c r="E343" s="131"/>
      <c r="F343" s="86" t="s">
        <v>17</v>
      </c>
      <c r="G343" s="133"/>
      <c r="H343" s="134"/>
      <c r="I343" s="134"/>
      <c r="J343" s="135"/>
      <c r="K343" s="130">
        <v>1</v>
      </c>
      <c r="L343" s="85"/>
      <c r="M343" s="62"/>
      <c r="N343" s="62"/>
      <c r="O343" s="62">
        <v>84</v>
      </c>
      <c r="P343" s="62"/>
      <c r="Q343" s="131"/>
      <c r="R343" s="86" t="s">
        <v>17</v>
      </c>
      <c r="S343" s="133"/>
      <c r="T343" s="134"/>
      <c r="U343" s="134"/>
      <c r="V343" s="135"/>
      <c r="W343" s="130">
        <v>1</v>
      </c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</row>
    <row r="344" spans="1:33" ht="14.25" customHeight="1" thickBot="1" x14ac:dyDescent="0.2">
      <c r="D344" s="25">
        <v>84</v>
      </c>
      <c r="E344" s="132"/>
      <c r="F344" s="87" t="s">
        <v>42</v>
      </c>
      <c r="G344" s="141"/>
      <c r="H344" s="142"/>
      <c r="I344" s="142"/>
      <c r="J344" s="143"/>
      <c r="K344" s="132"/>
      <c r="L344" s="85"/>
      <c r="M344" s="62"/>
      <c r="N344" s="62"/>
      <c r="O344" s="62"/>
      <c r="P344" s="62">
        <v>84</v>
      </c>
      <c r="Q344" s="132"/>
      <c r="R344" s="87" t="s">
        <v>42</v>
      </c>
      <c r="S344" s="141"/>
      <c r="T344" s="142"/>
      <c r="U344" s="142"/>
      <c r="V344" s="143"/>
      <c r="W344" s="13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</row>
    <row r="345" spans="1:33" ht="14.25" customHeight="1" x14ac:dyDescent="0.15">
      <c r="A345" s="25">
        <v>85</v>
      </c>
      <c r="E345" s="130">
        <v>85</v>
      </c>
      <c r="F345" s="86" t="s">
        <v>17</v>
      </c>
      <c r="G345" s="133"/>
      <c r="H345" s="134"/>
      <c r="I345" s="134"/>
      <c r="J345" s="135"/>
      <c r="K345" s="130">
        <v>1</v>
      </c>
      <c r="L345" s="85"/>
      <c r="M345" s="62">
        <v>85</v>
      </c>
      <c r="N345" s="62"/>
      <c r="O345" s="62"/>
      <c r="P345" s="62"/>
      <c r="Q345" s="130">
        <v>85</v>
      </c>
      <c r="R345" s="86" t="s">
        <v>17</v>
      </c>
      <c r="S345" s="133"/>
      <c r="T345" s="134"/>
      <c r="U345" s="134"/>
      <c r="V345" s="135"/>
      <c r="W345" s="130">
        <v>1</v>
      </c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</row>
    <row r="346" spans="1:33" ht="14.25" customHeight="1" thickBot="1" x14ac:dyDescent="0.2">
      <c r="B346" s="25">
        <v>85</v>
      </c>
      <c r="E346" s="131"/>
      <c r="F346" s="87" t="s">
        <v>48</v>
      </c>
      <c r="G346" s="141"/>
      <c r="H346" s="142"/>
      <c r="I346" s="142"/>
      <c r="J346" s="143"/>
      <c r="K346" s="132"/>
      <c r="L346" s="85"/>
      <c r="M346" s="62"/>
      <c r="N346" s="62">
        <v>85</v>
      </c>
      <c r="O346" s="62"/>
      <c r="P346" s="62"/>
      <c r="Q346" s="131"/>
      <c r="R346" s="87" t="s">
        <v>48</v>
      </c>
      <c r="S346" s="141"/>
      <c r="T346" s="142"/>
      <c r="U346" s="142"/>
      <c r="V346" s="143"/>
      <c r="W346" s="13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</row>
    <row r="347" spans="1:33" ht="14.25" customHeight="1" x14ac:dyDescent="0.15">
      <c r="C347" s="25">
        <v>85</v>
      </c>
      <c r="E347" s="131"/>
      <c r="F347" s="86" t="s">
        <v>17</v>
      </c>
      <c r="G347" s="133"/>
      <c r="H347" s="134"/>
      <c r="I347" s="134"/>
      <c r="J347" s="135"/>
      <c r="K347" s="130">
        <v>1</v>
      </c>
      <c r="L347" s="85"/>
      <c r="M347" s="62"/>
      <c r="N347" s="62"/>
      <c r="O347" s="62">
        <v>85</v>
      </c>
      <c r="P347" s="62"/>
      <c r="Q347" s="131"/>
      <c r="R347" s="86" t="s">
        <v>17</v>
      </c>
      <c r="S347" s="133"/>
      <c r="T347" s="134"/>
      <c r="U347" s="134"/>
      <c r="V347" s="135"/>
      <c r="W347" s="130">
        <v>1</v>
      </c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</row>
    <row r="348" spans="1:33" ht="14.25" customHeight="1" thickBot="1" x14ac:dyDescent="0.2">
      <c r="D348" s="25">
        <v>85</v>
      </c>
      <c r="E348" s="132"/>
      <c r="F348" s="87" t="s">
        <v>42</v>
      </c>
      <c r="G348" s="141"/>
      <c r="H348" s="142"/>
      <c r="I348" s="142"/>
      <c r="J348" s="143"/>
      <c r="K348" s="132"/>
      <c r="L348" s="85"/>
      <c r="M348" s="62"/>
      <c r="N348" s="62"/>
      <c r="O348" s="62"/>
      <c r="P348" s="62">
        <v>85</v>
      </c>
      <c r="Q348" s="132"/>
      <c r="R348" s="87" t="s">
        <v>42</v>
      </c>
      <c r="S348" s="141"/>
      <c r="T348" s="142"/>
      <c r="U348" s="142"/>
      <c r="V348" s="143"/>
      <c r="W348" s="13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</row>
    <row r="349" spans="1:33" ht="14.25" customHeight="1" x14ac:dyDescent="0.15">
      <c r="A349" s="25">
        <v>86</v>
      </c>
      <c r="E349" s="130">
        <v>86</v>
      </c>
      <c r="F349" s="86" t="s">
        <v>17</v>
      </c>
      <c r="G349" s="133"/>
      <c r="H349" s="134"/>
      <c r="I349" s="134"/>
      <c r="J349" s="135"/>
      <c r="K349" s="130">
        <v>1</v>
      </c>
      <c r="L349" s="85"/>
      <c r="M349" s="62">
        <v>86</v>
      </c>
      <c r="N349" s="62"/>
      <c r="O349" s="62"/>
      <c r="P349" s="62"/>
      <c r="Q349" s="130">
        <v>86</v>
      </c>
      <c r="R349" s="86" t="s">
        <v>17</v>
      </c>
      <c r="S349" s="133"/>
      <c r="T349" s="134"/>
      <c r="U349" s="134"/>
      <c r="V349" s="135"/>
      <c r="W349" s="130">
        <v>1</v>
      </c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</row>
    <row r="350" spans="1:33" ht="14.25" customHeight="1" thickBot="1" x14ac:dyDescent="0.2">
      <c r="B350" s="25">
        <v>86</v>
      </c>
      <c r="E350" s="131"/>
      <c r="F350" s="87" t="s">
        <v>48</v>
      </c>
      <c r="G350" s="141"/>
      <c r="H350" s="142"/>
      <c r="I350" s="142"/>
      <c r="J350" s="143"/>
      <c r="K350" s="132"/>
      <c r="L350" s="85"/>
      <c r="M350" s="62"/>
      <c r="N350" s="62">
        <v>86</v>
      </c>
      <c r="O350" s="62"/>
      <c r="P350" s="62"/>
      <c r="Q350" s="131"/>
      <c r="R350" s="87" t="s">
        <v>48</v>
      </c>
      <c r="S350" s="141"/>
      <c r="T350" s="142"/>
      <c r="U350" s="142"/>
      <c r="V350" s="143"/>
      <c r="W350" s="13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</row>
    <row r="351" spans="1:33" ht="14.25" customHeight="1" x14ac:dyDescent="0.15">
      <c r="C351" s="25">
        <v>86</v>
      </c>
      <c r="E351" s="131"/>
      <c r="F351" s="86" t="s">
        <v>17</v>
      </c>
      <c r="G351" s="133"/>
      <c r="H351" s="134"/>
      <c r="I351" s="134"/>
      <c r="J351" s="135"/>
      <c r="K351" s="130">
        <v>1</v>
      </c>
      <c r="L351" s="85"/>
      <c r="M351" s="62"/>
      <c r="N351" s="62"/>
      <c r="O351" s="62">
        <v>86</v>
      </c>
      <c r="P351" s="62"/>
      <c r="Q351" s="131"/>
      <c r="R351" s="86" t="s">
        <v>17</v>
      </c>
      <c r="S351" s="133"/>
      <c r="T351" s="134"/>
      <c r="U351" s="134"/>
      <c r="V351" s="135"/>
      <c r="W351" s="130">
        <v>1</v>
      </c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</row>
    <row r="352" spans="1:33" ht="14.25" customHeight="1" thickBot="1" x14ac:dyDescent="0.2">
      <c r="D352" s="25">
        <v>86</v>
      </c>
      <c r="E352" s="132"/>
      <c r="F352" s="87" t="s">
        <v>42</v>
      </c>
      <c r="G352" s="141"/>
      <c r="H352" s="142"/>
      <c r="I352" s="142"/>
      <c r="J352" s="143"/>
      <c r="K352" s="132"/>
      <c r="L352" s="85"/>
      <c r="M352" s="62"/>
      <c r="N352" s="62"/>
      <c r="O352" s="62"/>
      <c r="P352" s="62">
        <v>86</v>
      </c>
      <c r="Q352" s="132"/>
      <c r="R352" s="87" t="s">
        <v>42</v>
      </c>
      <c r="S352" s="141"/>
      <c r="T352" s="142"/>
      <c r="U352" s="142"/>
      <c r="V352" s="143"/>
      <c r="W352" s="13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</row>
    <row r="353" spans="1:33" ht="14.25" customHeight="1" x14ac:dyDescent="0.15">
      <c r="A353" s="25">
        <v>87</v>
      </c>
      <c r="E353" s="130">
        <v>87</v>
      </c>
      <c r="F353" s="86" t="s">
        <v>17</v>
      </c>
      <c r="G353" s="133"/>
      <c r="H353" s="134"/>
      <c r="I353" s="134"/>
      <c r="J353" s="135"/>
      <c r="K353" s="130">
        <v>1</v>
      </c>
      <c r="L353" s="85"/>
      <c r="M353" s="62">
        <v>87</v>
      </c>
      <c r="N353" s="62"/>
      <c r="O353" s="62"/>
      <c r="P353" s="62"/>
      <c r="Q353" s="130">
        <v>87</v>
      </c>
      <c r="R353" s="86" t="s">
        <v>17</v>
      </c>
      <c r="S353" s="133"/>
      <c r="T353" s="134"/>
      <c r="U353" s="134"/>
      <c r="V353" s="135"/>
      <c r="W353" s="130">
        <v>1</v>
      </c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</row>
    <row r="354" spans="1:33" ht="14.25" customHeight="1" thickBot="1" x14ac:dyDescent="0.2">
      <c r="B354" s="25">
        <v>87</v>
      </c>
      <c r="E354" s="131"/>
      <c r="F354" s="87" t="s">
        <v>48</v>
      </c>
      <c r="G354" s="141"/>
      <c r="H354" s="142"/>
      <c r="I354" s="142"/>
      <c r="J354" s="143"/>
      <c r="K354" s="132"/>
      <c r="L354" s="85"/>
      <c r="M354" s="62"/>
      <c r="N354" s="62">
        <v>87</v>
      </c>
      <c r="O354" s="62"/>
      <c r="P354" s="62"/>
      <c r="Q354" s="131"/>
      <c r="R354" s="87" t="s">
        <v>48</v>
      </c>
      <c r="S354" s="141"/>
      <c r="T354" s="142"/>
      <c r="U354" s="142"/>
      <c r="V354" s="143"/>
      <c r="W354" s="13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</row>
    <row r="355" spans="1:33" ht="14.25" customHeight="1" x14ac:dyDescent="0.15">
      <c r="C355" s="25">
        <v>87</v>
      </c>
      <c r="E355" s="131"/>
      <c r="F355" s="86" t="s">
        <v>17</v>
      </c>
      <c r="G355" s="133"/>
      <c r="H355" s="134"/>
      <c r="I355" s="134"/>
      <c r="J355" s="135"/>
      <c r="K355" s="130">
        <v>1</v>
      </c>
      <c r="L355" s="85"/>
      <c r="M355" s="62"/>
      <c r="N355" s="62"/>
      <c r="O355" s="62">
        <v>87</v>
      </c>
      <c r="P355" s="62"/>
      <c r="Q355" s="131"/>
      <c r="R355" s="86" t="s">
        <v>17</v>
      </c>
      <c r="S355" s="133"/>
      <c r="T355" s="134"/>
      <c r="U355" s="134"/>
      <c r="V355" s="135"/>
      <c r="W355" s="130">
        <v>1</v>
      </c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</row>
    <row r="356" spans="1:33" ht="14.25" customHeight="1" thickBot="1" x14ac:dyDescent="0.2">
      <c r="D356" s="25">
        <v>87</v>
      </c>
      <c r="E356" s="132"/>
      <c r="F356" s="87" t="s">
        <v>42</v>
      </c>
      <c r="G356" s="141"/>
      <c r="H356" s="142"/>
      <c r="I356" s="142"/>
      <c r="J356" s="143"/>
      <c r="K356" s="132"/>
      <c r="L356" s="85"/>
      <c r="M356" s="62"/>
      <c r="N356" s="62"/>
      <c r="O356" s="62"/>
      <c r="P356" s="62">
        <v>87</v>
      </c>
      <c r="Q356" s="132"/>
      <c r="R356" s="87" t="s">
        <v>42</v>
      </c>
      <c r="S356" s="141"/>
      <c r="T356" s="142"/>
      <c r="U356" s="142"/>
      <c r="V356" s="143"/>
      <c r="W356" s="13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</row>
    <row r="357" spans="1:33" ht="14.25" customHeight="1" x14ac:dyDescent="0.15">
      <c r="A357" s="25">
        <v>88</v>
      </c>
      <c r="E357" s="130">
        <v>88</v>
      </c>
      <c r="F357" s="86" t="s">
        <v>17</v>
      </c>
      <c r="G357" s="133"/>
      <c r="H357" s="134"/>
      <c r="I357" s="134"/>
      <c r="J357" s="135"/>
      <c r="K357" s="130">
        <v>1</v>
      </c>
      <c r="L357" s="85"/>
      <c r="M357" s="62">
        <v>88</v>
      </c>
      <c r="N357" s="62"/>
      <c r="O357" s="62"/>
      <c r="P357" s="62"/>
      <c r="Q357" s="130">
        <v>88</v>
      </c>
      <c r="R357" s="86" t="s">
        <v>17</v>
      </c>
      <c r="S357" s="133"/>
      <c r="T357" s="134"/>
      <c r="U357" s="134"/>
      <c r="V357" s="135"/>
      <c r="W357" s="130">
        <v>1</v>
      </c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</row>
    <row r="358" spans="1:33" ht="14.25" customHeight="1" thickBot="1" x14ac:dyDescent="0.2">
      <c r="B358" s="25">
        <v>88</v>
      </c>
      <c r="E358" s="131"/>
      <c r="F358" s="87" t="s">
        <v>48</v>
      </c>
      <c r="G358" s="141"/>
      <c r="H358" s="142"/>
      <c r="I358" s="142"/>
      <c r="J358" s="143"/>
      <c r="K358" s="132"/>
      <c r="L358" s="85"/>
      <c r="M358" s="62"/>
      <c r="N358" s="62">
        <v>88</v>
      </c>
      <c r="O358" s="62"/>
      <c r="P358" s="62"/>
      <c r="Q358" s="131"/>
      <c r="R358" s="87" t="s">
        <v>48</v>
      </c>
      <c r="S358" s="141"/>
      <c r="T358" s="142"/>
      <c r="U358" s="142"/>
      <c r="V358" s="143"/>
      <c r="W358" s="13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</row>
    <row r="359" spans="1:33" ht="14.25" customHeight="1" x14ac:dyDescent="0.15">
      <c r="C359" s="25">
        <v>88</v>
      </c>
      <c r="E359" s="131"/>
      <c r="F359" s="86" t="s">
        <v>17</v>
      </c>
      <c r="G359" s="133"/>
      <c r="H359" s="134"/>
      <c r="I359" s="134"/>
      <c r="J359" s="135"/>
      <c r="K359" s="130">
        <v>1</v>
      </c>
      <c r="L359" s="85"/>
      <c r="M359" s="62"/>
      <c r="N359" s="62"/>
      <c r="O359" s="62">
        <v>88</v>
      </c>
      <c r="P359" s="62"/>
      <c r="Q359" s="131"/>
      <c r="R359" s="86" t="s">
        <v>17</v>
      </c>
      <c r="S359" s="133"/>
      <c r="T359" s="134"/>
      <c r="U359" s="134"/>
      <c r="V359" s="135"/>
      <c r="W359" s="130">
        <v>1</v>
      </c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</row>
    <row r="360" spans="1:33" ht="14.25" customHeight="1" thickBot="1" x14ac:dyDescent="0.2">
      <c r="D360" s="25">
        <v>88</v>
      </c>
      <c r="E360" s="132"/>
      <c r="F360" s="87" t="s">
        <v>42</v>
      </c>
      <c r="G360" s="141"/>
      <c r="H360" s="142"/>
      <c r="I360" s="142"/>
      <c r="J360" s="143"/>
      <c r="K360" s="132"/>
      <c r="L360" s="85"/>
      <c r="M360" s="62"/>
      <c r="N360" s="62"/>
      <c r="O360" s="62"/>
      <c r="P360" s="62">
        <v>88</v>
      </c>
      <c r="Q360" s="132"/>
      <c r="R360" s="87" t="s">
        <v>42</v>
      </c>
      <c r="S360" s="141"/>
      <c r="T360" s="142"/>
      <c r="U360" s="142"/>
      <c r="V360" s="143"/>
      <c r="W360" s="13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</row>
    <row r="361" spans="1:33" ht="14.25" customHeight="1" x14ac:dyDescent="0.15">
      <c r="A361" s="25">
        <v>89</v>
      </c>
      <c r="E361" s="130">
        <v>89</v>
      </c>
      <c r="F361" s="86" t="s">
        <v>17</v>
      </c>
      <c r="G361" s="133"/>
      <c r="H361" s="134"/>
      <c r="I361" s="134"/>
      <c r="J361" s="135"/>
      <c r="K361" s="130">
        <v>1</v>
      </c>
      <c r="L361" s="85"/>
      <c r="M361" s="62">
        <v>89</v>
      </c>
      <c r="N361" s="62"/>
      <c r="O361" s="62"/>
      <c r="P361" s="62"/>
      <c r="Q361" s="130">
        <v>89</v>
      </c>
      <c r="R361" s="86" t="s">
        <v>17</v>
      </c>
      <c r="S361" s="133"/>
      <c r="T361" s="134"/>
      <c r="U361" s="134"/>
      <c r="V361" s="135"/>
      <c r="W361" s="130">
        <v>1</v>
      </c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</row>
    <row r="362" spans="1:33" ht="14.25" customHeight="1" thickBot="1" x14ac:dyDescent="0.2">
      <c r="B362" s="25">
        <v>89</v>
      </c>
      <c r="E362" s="131"/>
      <c r="F362" s="87" t="s">
        <v>48</v>
      </c>
      <c r="G362" s="141"/>
      <c r="H362" s="142"/>
      <c r="I362" s="142"/>
      <c r="J362" s="143"/>
      <c r="K362" s="132"/>
      <c r="L362" s="85"/>
      <c r="M362" s="62"/>
      <c r="N362" s="62">
        <v>89</v>
      </c>
      <c r="O362" s="62"/>
      <c r="P362" s="62"/>
      <c r="Q362" s="131"/>
      <c r="R362" s="87" t="s">
        <v>48</v>
      </c>
      <c r="S362" s="141"/>
      <c r="T362" s="142"/>
      <c r="U362" s="142"/>
      <c r="V362" s="143"/>
      <c r="W362" s="13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</row>
    <row r="363" spans="1:33" ht="14.25" customHeight="1" x14ac:dyDescent="0.15">
      <c r="C363" s="25">
        <v>89</v>
      </c>
      <c r="E363" s="131"/>
      <c r="F363" s="86" t="s">
        <v>17</v>
      </c>
      <c r="G363" s="133"/>
      <c r="H363" s="134"/>
      <c r="I363" s="134"/>
      <c r="J363" s="135"/>
      <c r="K363" s="130">
        <v>1</v>
      </c>
      <c r="L363" s="85"/>
      <c r="M363" s="62"/>
      <c r="N363" s="62"/>
      <c r="O363" s="62">
        <v>89</v>
      </c>
      <c r="P363" s="62"/>
      <c r="Q363" s="131"/>
      <c r="R363" s="86" t="s">
        <v>17</v>
      </c>
      <c r="S363" s="133"/>
      <c r="T363" s="134"/>
      <c r="U363" s="134"/>
      <c r="V363" s="135"/>
      <c r="W363" s="130">
        <v>1</v>
      </c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</row>
    <row r="364" spans="1:33" ht="14.25" customHeight="1" thickBot="1" x14ac:dyDescent="0.2">
      <c r="D364" s="25">
        <v>89</v>
      </c>
      <c r="E364" s="132"/>
      <c r="F364" s="87" t="s">
        <v>42</v>
      </c>
      <c r="G364" s="141"/>
      <c r="H364" s="142"/>
      <c r="I364" s="142"/>
      <c r="J364" s="143"/>
      <c r="K364" s="132"/>
      <c r="L364" s="85"/>
      <c r="M364" s="62"/>
      <c r="N364" s="62"/>
      <c r="O364" s="62"/>
      <c r="P364" s="62">
        <v>89</v>
      </c>
      <c r="Q364" s="132"/>
      <c r="R364" s="87" t="s">
        <v>42</v>
      </c>
      <c r="S364" s="141"/>
      <c r="T364" s="142"/>
      <c r="U364" s="142"/>
      <c r="V364" s="143"/>
      <c r="W364" s="13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</row>
    <row r="365" spans="1:33" ht="14.25" customHeight="1" x14ac:dyDescent="0.15">
      <c r="A365" s="25">
        <v>90</v>
      </c>
      <c r="E365" s="130">
        <v>90</v>
      </c>
      <c r="F365" s="86" t="s">
        <v>17</v>
      </c>
      <c r="G365" s="133"/>
      <c r="H365" s="134"/>
      <c r="I365" s="134"/>
      <c r="J365" s="135"/>
      <c r="K365" s="130">
        <v>1</v>
      </c>
      <c r="L365" s="85"/>
      <c r="M365" s="62">
        <v>90</v>
      </c>
      <c r="N365" s="62"/>
      <c r="O365" s="62"/>
      <c r="P365" s="62"/>
      <c r="Q365" s="130">
        <v>90</v>
      </c>
      <c r="R365" s="86" t="s">
        <v>17</v>
      </c>
      <c r="S365" s="133"/>
      <c r="T365" s="134"/>
      <c r="U365" s="134"/>
      <c r="V365" s="135"/>
      <c r="W365" s="130">
        <v>1</v>
      </c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</row>
    <row r="366" spans="1:33" ht="14.25" customHeight="1" thickBot="1" x14ac:dyDescent="0.2">
      <c r="B366" s="25">
        <v>90</v>
      </c>
      <c r="E366" s="131"/>
      <c r="F366" s="87" t="s">
        <v>48</v>
      </c>
      <c r="G366" s="141"/>
      <c r="H366" s="142"/>
      <c r="I366" s="142"/>
      <c r="J366" s="143"/>
      <c r="K366" s="132"/>
      <c r="L366" s="85"/>
      <c r="M366" s="62"/>
      <c r="N366" s="62">
        <v>90</v>
      </c>
      <c r="O366" s="62"/>
      <c r="P366" s="62"/>
      <c r="Q366" s="131"/>
      <c r="R366" s="87" t="s">
        <v>48</v>
      </c>
      <c r="S366" s="141"/>
      <c r="T366" s="142"/>
      <c r="U366" s="142"/>
      <c r="V366" s="143"/>
      <c r="W366" s="13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</row>
    <row r="367" spans="1:33" ht="14.25" customHeight="1" x14ac:dyDescent="0.15">
      <c r="C367" s="25">
        <v>90</v>
      </c>
      <c r="E367" s="131"/>
      <c r="F367" s="86" t="s">
        <v>17</v>
      </c>
      <c r="G367" s="133"/>
      <c r="H367" s="134"/>
      <c r="I367" s="134"/>
      <c r="J367" s="135"/>
      <c r="K367" s="130">
        <v>1</v>
      </c>
      <c r="L367" s="85"/>
      <c r="M367" s="62"/>
      <c r="N367" s="62"/>
      <c r="O367" s="62">
        <v>90</v>
      </c>
      <c r="P367" s="62"/>
      <c r="Q367" s="131"/>
      <c r="R367" s="86" t="s">
        <v>17</v>
      </c>
      <c r="S367" s="133"/>
      <c r="T367" s="134"/>
      <c r="U367" s="134"/>
      <c r="V367" s="135"/>
      <c r="W367" s="130">
        <v>1</v>
      </c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</row>
    <row r="368" spans="1:33" ht="14.25" customHeight="1" thickBot="1" x14ac:dyDescent="0.2">
      <c r="D368" s="25">
        <v>90</v>
      </c>
      <c r="E368" s="132"/>
      <c r="F368" s="87" t="s">
        <v>42</v>
      </c>
      <c r="G368" s="141"/>
      <c r="H368" s="142"/>
      <c r="I368" s="142"/>
      <c r="J368" s="143"/>
      <c r="K368" s="132"/>
      <c r="L368" s="85"/>
      <c r="M368" s="62"/>
      <c r="N368" s="62"/>
      <c r="O368" s="62"/>
      <c r="P368" s="62">
        <v>90</v>
      </c>
      <c r="Q368" s="132"/>
      <c r="R368" s="87" t="s">
        <v>42</v>
      </c>
      <c r="S368" s="141"/>
      <c r="T368" s="142"/>
      <c r="U368" s="142"/>
      <c r="V368" s="143"/>
      <c r="W368" s="13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</row>
    <row r="369" spans="1:33" ht="14.25" customHeight="1" x14ac:dyDescent="0.15">
      <c r="A369" s="25">
        <v>91</v>
      </c>
      <c r="E369" s="130">
        <v>91</v>
      </c>
      <c r="F369" s="86" t="s">
        <v>17</v>
      </c>
      <c r="G369" s="133"/>
      <c r="H369" s="134"/>
      <c r="I369" s="134"/>
      <c r="J369" s="135"/>
      <c r="K369" s="130">
        <v>1</v>
      </c>
      <c r="L369" s="85"/>
      <c r="M369" s="62">
        <v>91</v>
      </c>
      <c r="N369" s="62"/>
      <c r="O369" s="62"/>
      <c r="P369" s="62"/>
      <c r="Q369" s="130">
        <v>91</v>
      </c>
      <c r="R369" s="86" t="s">
        <v>17</v>
      </c>
      <c r="S369" s="133"/>
      <c r="T369" s="134"/>
      <c r="U369" s="134"/>
      <c r="V369" s="135"/>
      <c r="W369" s="130">
        <v>1</v>
      </c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</row>
    <row r="370" spans="1:33" ht="14.25" customHeight="1" thickBot="1" x14ac:dyDescent="0.2">
      <c r="B370" s="25">
        <v>91</v>
      </c>
      <c r="E370" s="131"/>
      <c r="F370" s="87" t="s">
        <v>48</v>
      </c>
      <c r="G370" s="141"/>
      <c r="H370" s="142"/>
      <c r="I370" s="142"/>
      <c r="J370" s="143"/>
      <c r="K370" s="132"/>
      <c r="L370" s="85"/>
      <c r="M370" s="62"/>
      <c r="N370" s="62">
        <v>91</v>
      </c>
      <c r="O370" s="62"/>
      <c r="P370" s="62"/>
      <c r="Q370" s="131"/>
      <c r="R370" s="87" t="s">
        <v>48</v>
      </c>
      <c r="S370" s="141"/>
      <c r="T370" s="142"/>
      <c r="U370" s="142"/>
      <c r="V370" s="143"/>
      <c r="W370" s="13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</row>
    <row r="371" spans="1:33" ht="14.25" customHeight="1" x14ac:dyDescent="0.15">
      <c r="C371" s="25">
        <v>91</v>
      </c>
      <c r="E371" s="131"/>
      <c r="F371" s="86" t="s">
        <v>17</v>
      </c>
      <c r="G371" s="133"/>
      <c r="H371" s="134"/>
      <c r="I371" s="134"/>
      <c r="J371" s="135"/>
      <c r="K371" s="130">
        <v>1</v>
      </c>
      <c r="L371" s="85"/>
      <c r="M371" s="62"/>
      <c r="N371" s="62"/>
      <c r="O371" s="62">
        <v>91</v>
      </c>
      <c r="P371" s="62"/>
      <c r="Q371" s="131"/>
      <c r="R371" s="86" t="s">
        <v>17</v>
      </c>
      <c r="S371" s="133"/>
      <c r="T371" s="134"/>
      <c r="U371" s="134"/>
      <c r="V371" s="135"/>
      <c r="W371" s="130">
        <v>1</v>
      </c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</row>
    <row r="372" spans="1:33" ht="14.25" customHeight="1" thickBot="1" x14ac:dyDescent="0.2">
      <c r="D372" s="25">
        <v>91</v>
      </c>
      <c r="E372" s="132"/>
      <c r="F372" s="87" t="s">
        <v>42</v>
      </c>
      <c r="G372" s="141"/>
      <c r="H372" s="142"/>
      <c r="I372" s="142"/>
      <c r="J372" s="143"/>
      <c r="K372" s="132"/>
      <c r="L372" s="85"/>
      <c r="M372" s="62"/>
      <c r="N372" s="62"/>
      <c r="O372" s="62"/>
      <c r="P372" s="62">
        <v>91</v>
      </c>
      <c r="Q372" s="132"/>
      <c r="R372" s="87" t="s">
        <v>42</v>
      </c>
      <c r="S372" s="141"/>
      <c r="T372" s="142"/>
      <c r="U372" s="142"/>
      <c r="V372" s="143"/>
      <c r="W372" s="13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</row>
    <row r="373" spans="1:33" ht="14.25" customHeight="1" x14ac:dyDescent="0.15">
      <c r="A373" s="25">
        <v>92</v>
      </c>
      <c r="E373" s="130">
        <v>92</v>
      </c>
      <c r="F373" s="86" t="s">
        <v>17</v>
      </c>
      <c r="G373" s="133"/>
      <c r="H373" s="134"/>
      <c r="I373" s="134"/>
      <c r="J373" s="135"/>
      <c r="K373" s="130">
        <v>1</v>
      </c>
      <c r="L373" s="85"/>
      <c r="M373" s="62">
        <v>92</v>
      </c>
      <c r="N373" s="62"/>
      <c r="O373" s="62"/>
      <c r="P373" s="62"/>
      <c r="Q373" s="130">
        <v>92</v>
      </c>
      <c r="R373" s="86" t="s">
        <v>17</v>
      </c>
      <c r="S373" s="133"/>
      <c r="T373" s="134"/>
      <c r="U373" s="134"/>
      <c r="V373" s="135"/>
      <c r="W373" s="130">
        <v>1</v>
      </c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</row>
    <row r="374" spans="1:33" ht="14.25" customHeight="1" thickBot="1" x14ac:dyDescent="0.2">
      <c r="B374" s="25">
        <v>92</v>
      </c>
      <c r="E374" s="131"/>
      <c r="F374" s="87" t="s">
        <v>48</v>
      </c>
      <c r="G374" s="141"/>
      <c r="H374" s="142"/>
      <c r="I374" s="142"/>
      <c r="J374" s="143"/>
      <c r="K374" s="132"/>
      <c r="L374" s="85"/>
      <c r="M374" s="62"/>
      <c r="N374" s="62">
        <v>92</v>
      </c>
      <c r="O374" s="62"/>
      <c r="P374" s="62"/>
      <c r="Q374" s="131"/>
      <c r="R374" s="87" t="s">
        <v>48</v>
      </c>
      <c r="S374" s="141"/>
      <c r="T374" s="142"/>
      <c r="U374" s="142"/>
      <c r="V374" s="143"/>
      <c r="W374" s="13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</row>
    <row r="375" spans="1:33" ht="14.25" customHeight="1" x14ac:dyDescent="0.15">
      <c r="C375" s="25">
        <v>92</v>
      </c>
      <c r="E375" s="131"/>
      <c r="F375" s="86" t="s">
        <v>17</v>
      </c>
      <c r="G375" s="133"/>
      <c r="H375" s="134"/>
      <c r="I375" s="134"/>
      <c r="J375" s="135"/>
      <c r="K375" s="130">
        <v>1</v>
      </c>
      <c r="L375" s="85"/>
      <c r="M375" s="62"/>
      <c r="N375" s="62"/>
      <c r="O375" s="62">
        <v>92</v>
      </c>
      <c r="P375" s="62"/>
      <c r="Q375" s="131"/>
      <c r="R375" s="86" t="s">
        <v>17</v>
      </c>
      <c r="S375" s="133"/>
      <c r="T375" s="134"/>
      <c r="U375" s="134"/>
      <c r="V375" s="135"/>
      <c r="W375" s="130">
        <v>1</v>
      </c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</row>
    <row r="376" spans="1:33" ht="14.25" customHeight="1" thickBot="1" x14ac:dyDescent="0.2">
      <c r="D376" s="25">
        <v>92</v>
      </c>
      <c r="E376" s="132"/>
      <c r="F376" s="87" t="s">
        <v>42</v>
      </c>
      <c r="G376" s="141"/>
      <c r="H376" s="142"/>
      <c r="I376" s="142"/>
      <c r="J376" s="143"/>
      <c r="K376" s="132"/>
      <c r="L376" s="85"/>
      <c r="M376" s="62"/>
      <c r="N376" s="62"/>
      <c r="O376" s="62"/>
      <c r="P376" s="62">
        <v>92</v>
      </c>
      <c r="Q376" s="132"/>
      <c r="R376" s="87" t="s">
        <v>42</v>
      </c>
      <c r="S376" s="141"/>
      <c r="T376" s="142"/>
      <c r="U376" s="142"/>
      <c r="V376" s="143"/>
      <c r="W376" s="13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</row>
    <row r="377" spans="1:33" ht="14.25" customHeight="1" x14ac:dyDescent="0.15">
      <c r="A377" s="25">
        <v>93</v>
      </c>
      <c r="E377" s="130">
        <v>93</v>
      </c>
      <c r="F377" s="86" t="s">
        <v>17</v>
      </c>
      <c r="G377" s="133"/>
      <c r="H377" s="134"/>
      <c r="I377" s="134"/>
      <c r="J377" s="135"/>
      <c r="K377" s="130">
        <v>1</v>
      </c>
      <c r="L377" s="85"/>
      <c r="M377" s="62">
        <v>93</v>
      </c>
      <c r="N377" s="62"/>
      <c r="O377" s="62"/>
      <c r="P377" s="62"/>
      <c r="Q377" s="130">
        <v>93</v>
      </c>
      <c r="R377" s="86" t="s">
        <v>17</v>
      </c>
      <c r="S377" s="133"/>
      <c r="T377" s="134"/>
      <c r="U377" s="134"/>
      <c r="V377" s="135"/>
      <c r="W377" s="130">
        <v>1</v>
      </c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</row>
    <row r="378" spans="1:33" ht="14.25" customHeight="1" thickBot="1" x14ac:dyDescent="0.2">
      <c r="B378" s="25">
        <v>93</v>
      </c>
      <c r="E378" s="131"/>
      <c r="F378" s="87" t="s">
        <v>48</v>
      </c>
      <c r="G378" s="141"/>
      <c r="H378" s="142"/>
      <c r="I378" s="142"/>
      <c r="J378" s="143"/>
      <c r="K378" s="132"/>
      <c r="L378" s="85"/>
      <c r="M378" s="62"/>
      <c r="N378" s="62">
        <v>93</v>
      </c>
      <c r="O378" s="62"/>
      <c r="P378" s="62"/>
      <c r="Q378" s="131"/>
      <c r="R378" s="87" t="s">
        <v>48</v>
      </c>
      <c r="S378" s="141"/>
      <c r="T378" s="142"/>
      <c r="U378" s="142"/>
      <c r="V378" s="143"/>
      <c r="W378" s="13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</row>
    <row r="379" spans="1:33" ht="14.25" customHeight="1" x14ac:dyDescent="0.15">
      <c r="C379" s="25">
        <v>93</v>
      </c>
      <c r="E379" s="131"/>
      <c r="F379" s="86" t="s">
        <v>17</v>
      </c>
      <c r="G379" s="133"/>
      <c r="H379" s="134"/>
      <c r="I379" s="134"/>
      <c r="J379" s="135"/>
      <c r="K379" s="130">
        <v>1</v>
      </c>
      <c r="L379" s="85"/>
      <c r="M379" s="62"/>
      <c r="N379" s="62"/>
      <c r="O379" s="62">
        <v>93</v>
      </c>
      <c r="P379" s="62"/>
      <c r="Q379" s="131"/>
      <c r="R379" s="86" t="s">
        <v>17</v>
      </c>
      <c r="S379" s="133"/>
      <c r="T379" s="134"/>
      <c r="U379" s="134"/>
      <c r="V379" s="135"/>
      <c r="W379" s="130">
        <v>1</v>
      </c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</row>
    <row r="380" spans="1:33" ht="14.25" customHeight="1" thickBot="1" x14ac:dyDescent="0.2">
      <c r="D380" s="25">
        <v>93</v>
      </c>
      <c r="E380" s="132"/>
      <c r="F380" s="87" t="s">
        <v>42</v>
      </c>
      <c r="G380" s="141"/>
      <c r="H380" s="142"/>
      <c r="I380" s="142"/>
      <c r="J380" s="143"/>
      <c r="K380" s="132"/>
      <c r="L380" s="85"/>
      <c r="M380" s="62"/>
      <c r="N380" s="62"/>
      <c r="O380" s="62"/>
      <c r="P380" s="62">
        <v>93</v>
      </c>
      <c r="Q380" s="132"/>
      <c r="R380" s="87" t="s">
        <v>42</v>
      </c>
      <c r="S380" s="141"/>
      <c r="T380" s="142"/>
      <c r="U380" s="142"/>
      <c r="V380" s="143"/>
      <c r="W380" s="13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</row>
    <row r="381" spans="1:33" ht="14.25" customHeight="1" x14ac:dyDescent="0.15">
      <c r="A381" s="25">
        <v>94</v>
      </c>
      <c r="E381" s="130">
        <v>94</v>
      </c>
      <c r="F381" s="86" t="s">
        <v>17</v>
      </c>
      <c r="G381" s="133"/>
      <c r="H381" s="134"/>
      <c r="I381" s="134"/>
      <c r="J381" s="135"/>
      <c r="K381" s="130">
        <v>1</v>
      </c>
      <c r="L381" s="85"/>
      <c r="M381" s="62">
        <v>94</v>
      </c>
      <c r="N381" s="62"/>
      <c r="O381" s="62"/>
      <c r="P381" s="62"/>
      <c r="Q381" s="130">
        <v>94</v>
      </c>
      <c r="R381" s="86" t="s">
        <v>17</v>
      </c>
      <c r="S381" s="133"/>
      <c r="T381" s="134"/>
      <c r="U381" s="134"/>
      <c r="V381" s="135"/>
      <c r="W381" s="130">
        <v>1</v>
      </c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</row>
    <row r="382" spans="1:33" ht="14.25" customHeight="1" thickBot="1" x14ac:dyDescent="0.2">
      <c r="B382" s="25">
        <v>94</v>
      </c>
      <c r="E382" s="131"/>
      <c r="F382" s="87" t="s">
        <v>48</v>
      </c>
      <c r="G382" s="141"/>
      <c r="H382" s="142"/>
      <c r="I382" s="142"/>
      <c r="J382" s="143"/>
      <c r="K382" s="132"/>
      <c r="L382" s="85"/>
      <c r="M382" s="62"/>
      <c r="N382" s="62">
        <v>94</v>
      </c>
      <c r="O382" s="62"/>
      <c r="P382" s="62"/>
      <c r="Q382" s="131"/>
      <c r="R382" s="87" t="s">
        <v>48</v>
      </c>
      <c r="S382" s="141"/>
      <c r="T382" s="142"/>
      <c r="U382" s="142"/>
      <c r="V382" s="143"/>
      <c r="W382" s="13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</row>
    <row r="383" spans="1:33" ht="14.25" customHeight="1" x14ac:dyDescent="0.15">
      <c r="C383" s="25">
        <v>94</v>
      </c>
      <c r="E383" s="131"/>
      <c r="F383" s="86" t="s">
        <v>17</v>
      </c>
      <c r="G383" s="133"/>
      <c r="H383" s="134"/>
      <c r="I383" s="134"/>
      <c r="J383" s="135"/>
      <c r="K383" s="130">
        <v>1</v>
      </c>
      <c r="L383" s="85"/>
      <c r="M383" s="62"/>
      <c r="N383" s="62"/>
      <c r="O383" s="62">
        <v>94</v>
      </c>
      <c r="P383" s="62"/>
      <c r="Q383" s="131"/>
      <c r="R383" s="86" t="s">
        <v>17</v>
      </c>
      <c r="S383" s="133"/>
      <c r="T383" s="134"/>
      <c r="U383" s="134"/>
      <c r="V383" s="135"/>
      <c r="W383" s="130">
        <v>1</v>
      </c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</row>
    <row r="384" spans="1:33" ht="14.25" customHeight="1" thickBot="1" x14ac:dyDescent="0.2">
      <c r="D384" s="25">
        <v>94</v>
      </c>
      <c r="E384" s="132"/>
      <c r="F384" s="87" t="s">
        <v>42</v>
      </c>
      <c r="G384" s="141"/>
      <c r="H384" s="142"/>
      <c r="I384" s="142"/>
      <c r="J384" s="143"/>
      <c r="K384" s="132"/>
      <c r="L384" s="85"/>
      <c r="M384" s="62"/>
      <c r="N384" s="62"/>
      <c r="O384" s="62"/>
      <c r="P384" s="62">
        <v>94</v>
      </c>
      <c r="Q384" s="132"/>
      <c r="R384" s="87" t="s">
        <v>42</v>
      </c>
      <c r="S384" s="141"/>
      <c r="T384" s="142"/>
      <c r="U384" s="142"/>
      <c r="V384" s="143"/>
      <c r="W384" s="13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</row>
    <row r="385" spans="1:33" ht="14.25" customHeight="1" x14ac:dyDescent="0.15">
      <c r="A385" s="25">
        <v>95</v>
      </c>
      <c r="E385" s="130">
        <v>95</v>
      </c>
      <c r="F385" s="86" t="s">
        <v>17</v>
      </c>
      <c r="G385" s="133"/>
      <c r="H385" s="134"/>
      <c r="I385" s="134"/>
      <c r="J385" s="135"/>
      <c r="K385" s="130">
        <v>1</v>
      </c>
      <c r="L385" s="85"/>
      <c r="M385" s="62">
        <v>95</v>
      </c>
      <c r="N385" s="62"/>
      <c r="O385" s="62"/>
      <c r="P385" s="62"/>
      <c r="Q385" s="130">
        <v>95</v>
      </c>
      <c r="R385" s="86" t="s">
        <v>17</v>
      </c>
      <c r="S385" s="133"/>
      <c r="T385" s="134"/>
      <c r="U385" s="134"/>
      <c r="V385" s="135"/>
      <c r="W385" s="130">
        <v>1</v>
      </c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</row>
    <row r="386" spans="1:33" ht="14.25" customHeight="1" thickBot="1" x14ac:dyDescent="0.2">
      <c r="B386" s="25">
        <v>95</v>
      </c>
      <c r="E386" s="131"/>
      <c r="F386" s="87" t="s">
        <v>48</v>
      </c>
      <c r="G386" s="141"/>
      <c r="H386" s="142"/>
      <c r="I386" s="142"/>
      <c r="J386" s="143"/>
      <c r="K386" s="132"/>
      <c r="L386" s="85"/>
      <c r="M386" s="62"/>
      <c r="N386" s="62">
        <v>95</v>
      </c>
      <c r="O386" s="62"/>
      <c r="P386" s="62"/>
      <c r="Q386" s="131"/>
      <c r="R386" s="87" t="s">
        <v>48</v>
      </c>
      <c r="S386" s="141"/>
      <c r="T386" s="142"/>
      <c r="U386" s="142"/>
      <c r="V386" s="143"/>
      <c r="W386" s="13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</row>
    <row r="387" spans="1:33" ht="14.25" customHeight="1" x14ac:dyDescent="0.15">
      <c r="C387" s="25">
        <v>95</v>
      </c>
      <c r="E387" s="131"/>
      <c r="F387" s="86" t="s">
        <v>17</v>
      </c>
      <c r="G387" s="133"/>
      <c r="H387" s="134"/>
      <c r="I387" s="134"/>
      <c r="J387" s="135"/>
      <c r="K387" s="130">
        <v>1</v>
      </c>
      <c r="L387" s="85"/>
      <c r="M387" s="62"/>
      <c r="N387" s="62"/>
      <c r="O387" s="62">
        <v>95</v>
      </c>
      <c r="P387" s="62"/>
      <c r="Q387" s="131"/>
      <c r="R387" s="86" t="s">
        <v>17</v>
      </c>
      <c r="S387" s="133"/>
      <c r="T387" s="134"/>
      <c r="U387" s="134"/>
      <c r="V387" s="135"/>
      <c r="W387" s="130">
        <v>1</v>
      </c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</row>
    <row r="388" spans="1:33" ht="14.25" customHeight="1" thickBot="1" x14ac:dyDescent="0.2">
      <c r="D388" s="25">
        <v>95</v>
      </c>
      <c r="E388" s="132"/>
      <c r="F388" s="87" t="s">
        <v>42</v>
      </c>
      <c r="G388" s="141"/>
      <c r="H388" s="142"/>
      <c r="I388" s="142"/>
      <c r="J388" s="143"/>
      <c r="K388" s="132"/>
      <c r="L388" s="85"/>
      <c r="M388" s="62"/>
      <c r="N388" s="62"/>
      <c r="O388" s="62"/>
      <c r="P388" s="62">
        <v>95</v>
      </c>
      <c r="Q388" s="132"/>
      <c r="R388" s="87" t="s">
        <v>42</v>
      </c>
      <c r="S388" s="141"/>
      <c r="T388" s="142"/>
      <c r="U388" s="142"/>
      <c r="V388" s="143"/>
      <c r="W388" s="13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</row>
    <row r="389" spans="1:33" ht="14.25" customHeight="1" x14ac:dyDescent="0.15">
      <c r="A389" s="25">
        <v>96</v>
      </c>
      <c r="E389" s="130">
        <v>96</v>
      </c>
      <c r="F389" s="86" t="s">
        <v>17</v>
      </c>
      <c r="G389" s="133"/>
      <c r="H389" s="134"/>
      <c r="I389" s="134"/>
      <c r="J389" s="135"/>
      <c r="K389" s="130">
        <v>1</v>
      </c>
      <c r="L389" s="85"/>
      <c r="M389" s="62">
        <v>96</v>
      </c>
      <c r="N389" s="62"/>
      <c r="O389" s="62"/>
      <c r="P389" s="62"/>
      <c r="Q389" s="130">
        <v>96</v>
      </c>
      <c r="R389" s="86" t="s">
        <v>17</v>
      </c>
      <c r="S389" s="133"/>
      <c r="T389" s="134"/>
      <c r="U389" s="134"/>
      <c r="V389" s="135"/>
      <c r="W389" s="130">
        <v>1</v>
      </c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</row>
    <row r="390" spans="1:33" ht="14.25" customHeight="1" thickBot="1" x14ac:dyDescent="0.2">
      <c r="B390" s="25">
        <v>96</v>
      </c>
      <c r="E390" s="131"/>
      <c r="F390" s="87" t="s">
        <v>48</v>
      </c>
      <c r="G390" s="141"/>
      <c r="H390" s="142"/>
      <c r="I390" s="142"/>
      <c r="J390" s="143"/>
      <c r="K390" s="132"/>
      <c r="L390" s="85"/>
      <c r="M390" s="62"/>
      <c r="N390" s="62">
        <v>96</v>
      </c>
      <c r="O390" s="62"/>
      <c r="P390" s="62"/>
      <c r="Q390" s="131"/>
      <c r="R390" s="87" t="s">
        <v>48</v>
      </c>
      <c r="S390" s="141"/>
      <c r="T390" s="142"/>
      <c r="U390" s="142"/>
      <c r="V390" s="143"/>
      <c r="W390" s="13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</row>
    <row r="391" spans="1:33" ht="14.25" customHeight="1" x14ac:dyDescent="0.15">
      <c r="C391" s="25">
        <v>96</v>
      </c>
      <c r="E391" s="131"/>
      <c r="F391" s="86" t="s">
        <v>17</v>
      </c>
      <c r="G391" s="133"/>
      <c r="H391" s="134"/>
      <c r="I391" s="134"/>
      <c r="J391" s="135"/>
      <c r="K391" s="130">
        <v>1</v>
      </c>
      <c r="L391" s="85"/>
      <c r="M391" s="62"/>
      <c r="N391" s="62"/>
      <c r="O391" s="62">
        <v>96</v>
      </c>
      <c r="P391" s="62"/>
      <c r="Q391" s="131"/>
      <c r="R391" s="86" t="s">
        <v>17</v>
      </c>
      <c r="S391" s="133"/>
      <c r="T391" s="134"/>
      <c r="U391" s="134"/>
      <c r="V391" s="135"/>
      <c r="W391" s="130">
        <v>1</v>
      </c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</row>
    <row r="392" spans="1:33" ht="14.25" customHeight="1" thickBot="1" x14ac:dyDescent="0.2">
      <c r="D392" s="25">
        <v>96</v>
      </c>
      <c r="E392" s="132"/>
      <c r="F392" s="87" t="s">
        <v>42</v>
      </c>
      <c r="G392" s="141"/>
      <c r="H392" s="142"/>
      <c r="I392" s="142"/>
      <c r="J392" s="143"/>
      <c r="K392" s="132"/>
      <c r="L392" s="85"/>
      <c r="M392" s="62"/>
      <c r="N392" s="62"/>
      <c r="O392" s="62"/>
      <c r="P392" s="62">
        <v>96</v>
      </c>
      <c r="Q392" s="132"/>
      <c r="R392" s="87" t="s">
        <v>42</v>
      </c>
      <c r="S392" s="141"/>
      <c r="T392" s="142"/>
      <c r="U392" s="142"/>
      <c r="V392" s="143"/>
      <c r="W392" s="13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</row>
    <row r="393" spans="1:33" ht="14.25" customHeight="1" x14ac:dyDescent="0.15">
      <c r="A393" s="25">
        <v>97</v>
      </c>
      <c r="E393" s="130">
        <v>97</v>
      </c>
      <c r="F393" s="86" t="s">
        <v>17</v>
      </c>
      <c r="G393" s="133"/>
      <c r="H393" s="134"/>
      <c r="I393" s="134"/>
      <c r="J393" s="135"/>
      <c r="K393" s="130">
        <v>1</v>
      </c>
      <c r="L393" s="85"/>
      <c r="M393" s="62">
        <v>97</v>
      </c>
      <c r="N393" s="62"/>
      <c r="O393" s="62"/>
      <c r="P393" s="62"/>
      <c r="Q393" s="130">
        <v>97</v>
      </c>
      <c r="R393" s="86" t="s">
        <v>17</v>
      </c>
      <c r="S393" s="133"/>
      <c r="T393" s="134"/>
      <c r="U393" s="134"/>
      <c r="V393" s="135"/>
      <c r="W393" s="130">
        <v>1</v>
      </c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</row>
    <row r="394" spans="1:33" ht="14.25" customHeight="1" thickBot="1" x14ac:dyDescent="0.2">
      <c r="B394" s="25">
        <v>97</v>
      </c>
      <c r="E394" s="131"/>
      <c r="F394" s="87" t="s">
        <v>48</v>
      </c>
      <c r="G394" s="141"/>
      <c r="H394" s="142"/>
      <c r="I394" s="142"/>
      <c r="J394" s="143"/>
      <c r="K394" s="132"/>
      <c r="L394" s="85"/>
      <c r="M394" s="62"/>
      <c r="N394" s="62">
        <v>97</v>
      </c>
      <c r="O394" s="62"/>
      <c r="P394" s="62"/>
      <c r="Q394" s="131"/>
      <c r="R394" s="87" t="s">
        <v>48</v>
      </c>
      <c r="S394" s="141"/>
      <c r="T394" s="142"/>
      <c r="U394" s="142"/>
      <c r="V394" s="143"/>
      <c r="W394" s="13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</row>
    <row r="395" spans="1:33" ht="14.25" customHeight="1" x14ac:dyDescent="0.15">
      <c r="C395" s="25">
        <v>97</v>
      </c>
      <c r="E395" s="131"/>
      <c r="F395" s="86" t="s">
        <v>17</v>
      </c>
      <c r="G395" s="133"/>
      <c r="H395" s="134"/>
      <c r="I395" s="134"/>
      <c r="J395" s="135"/>
      <c r="K395" s="130">
        <v>1</v>
      </c>
      <c r="L395" s="85"/>
      <c r="M395" s="62"/>
      <c r="N395" s="62"/>
      <c r="O395" s="62">
        <v>97</v>
      </c>
      <c r="P395" s="62"/>
      <c r="Q395" s="131"/>
      <c r="R395" s="86" t="s">
        <v>17</v>
      </c>
      <c r="S395" s="133"/>
      <c r="T395" s="134"/>
      <c r="U395" s="134"/>
      <c r="V395" s="135"/>
      <c r="W395" s="130">
        <v>1</v>
      </c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</row>
    <row r="396" spans="1:33" ht="14.25" customHeight="1" thickBot="1" x14ac:dyDescent="0.2">
      <c r="D396" s="25">
        <v>97</v>
      </c>
      <c r="E396" s="132"/>
      <c r="F396" s="87" t="s">
        <v>42</v>
      </c>
      <c r="G396" s="141"/>
      <c r="H396" s="142"/>
      <c r="I396" s="142"/>
      <c r="J396" s="143"/>
      <c r="K396" s="132"/>
      <c r="L396" s="85"/>
      <c r="M396" s="62"/>
      <c r="N396" s="62"/>
      <c r="O396" s="62"/>
      <c r="P396" s="62">
        <v>97</v>
      </c>
      <c r="Q396" s="132"/>
      <c r="R396" s="87" t="s">
        <v>42</v>
      </c>
      <c r="S396" s="141"/>
      <c r="T396" s="142"/>
      <c r="U396" s="142"/>
      <c r="V396" s="143"/>
      <c r="W396" s="13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</row>
    <row r="397" spans="1:33" ht="14.25" customHeight="1" x14ac:dyDescent="0.15">
      <c r="A397" s="25">
        <v>98</v>
      </c>
      <c r="E397" s="130">
        <v>98</v>
      </c>
      <c r="F397" s="86" t="s">
        <v>17</v>
      </c>
      <c r="G397" s="133"/>
      <c r="H397" s="134"/>
      <c r="I397" s="134"/>
      <c r="J397" s="135"/>
      <c r="K397" s="130">
        <v>1</v>
      </c>
      <c r="L397" s="85"/>
      <c r="M397" s="62">
        <v>98</v>
      </c>
      <c r="N397" s="62"/>
      <c r="O397" s="62"/>
      <c r="P397" s="62"/>
      <c r="Q397" s="130">
        <v>98</v>
      </c>
      <c r="R397" s="86" t="s">
        <v>17</v>
      </c>
      <c r="S397" s="133"/>
      <c r="T397" s="134"/>
      <c r="U397" s="134"/>
      <c r="V397" s="135"/>
      <c r="W397" s="130">
        <v>1</v>
      </c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</row>
    <row r="398" spans="1:33" ht="14.25" customHeight="1" thickBot="1" x14ac:dyDescent="0.2">
      <c r="B398" s="25">
        <v>98</v>
      </c>
      <c r="E398" s="131"/>
      <c r="F398" s="87" t="s">
        <v>48</v>
      </c>
      <c r="G398" s="141"/>
      <c r="H398" s="142"/>
      <c r="I398" s="142"/>
      <c r="J398" s="143"/>
      <c r="K398" s="132"/>
      <c r="L398" s="85"/>
      <c r="M398" s="62"/>
      <c r="N398" s="62">
        <v>98</v>
      </c>
      <c r="O398" s="62"/>
      <c r="P398" s="62"/>
      <c r="Q398" s="131"/>
      <c r="R398" s="87" t="s">
        <v>48</v>
      </c>
      <c r="S398" s="141"/>
      <c r="T398" s="142"/>
      <c r="U398" s="142"/>
      <c r="V398" s="143"/>
      <c r="W398" s="13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</row>
    <row r="399" spans="1:33" ht="14.25" customHeight="1" x14ac:dyDescent="0.15">
      <c r="C399" s="25">
        <v>98</v>
      </c>
      <c r="E399" s="131"/>
      <c r="F399" s="86" t="s">
        <v>17</v>
      </c>
      <c r="G399" s="133"/>
      <c r="H399" s="134"/>
      <c r="I399" s="134"/>
      <c r="J399" s="135"/>
      <c r="K399" s="130">
        <v>1</v>
      </c>
      <c r="L399" s="85"/>
      <c r="M399" s="62"/>
      <c r="N399" s="62"/>
      <c r="O399" s="62">
        <v>98</v>
      </c>
      <c r="P399" s="62"/>
      <c r="Q399" s="131"/>
      <c r="R399" s="86" t="s">
        <v>17</v>
      </c>
      <c r="S399" s="133"/>
      <c r="T399" s="134"/>
      <c r="U399" s="134"/>
      <c r="V399" s="135"/>
      <c r="W399" s="130">
        <v>1</v>
      </c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</row>
    <row r="400" spans="1:33" ht="14.25" customHeight="1" thickBot="1" x14ac:dyDescent="0.2">
      <c r="D400" s="25">
        <v>98</v>
      </c>
      <c r="E400" s="132"/>
      <c r="F400" s="87" t="s">
        <v>42</v>
      </c>
      <c r="G400" s="141"/>
      <c r="H400" s="142"/>
      <c r="I400" s="142"/>
      <c r="J400" s="143"/>
      <c r="K400" s="132"/>
      <c r="L400" s="85"/>
      <c r="M400" s="62"/>
      <c r="N400" s="62"/>
      <c r="O400" s="62"/>
      <c r="P400" s="62">
        <v>98</v>
      </c>
      <c r="Q400" s="132"/>
      <c r="R400" s="87" t="s">
        <v>42</v>
      </c>
      <c r="S400" s="141"/>
      <c r="T400" s="142"/>
      <c r="U400" s="142"/>
      <c r="V400" s="143"/>
      <c r="W400" s="13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</row>
    <row r="401" spans="1:33" ht="14.25" customHeight="1" x14ac:dyDescent="0.15">
      <c r="A401" s="25">
        <v>99</v>
      </c>
      <c r="E401" s="130">
        <v>99</v>
      </c>
      <c r="F401" s="86" t="s">
        <v>17</v>
      </c>
      <c r="G401" s="133"/>
      <c r="H401" s="134"/>
      <c r="I401" s="134"/>
      <c r="J401" s="135"/>
      <c r="K401" s="130">
        <v>1</v>
      </c>
      <c r="L401" s="85"/>
      <c r="M401" s="62">
        <v>99</v>
      </c>
      <c r="N401" s="62"/>
      <c r="O401" s="62"/>
      <c r="P401" s="62"/>
      <c r="Q401" s="130">
        <v>99</v>
      </c>
      <c r="R401" s="86" t="s">
        <v>17</v>
      </c>
      <c r="S401" s="133"/>
      <c r="T401" s="134"/>
      <c r="U401" s="134"/>
      <c r="V401" s="135"/>
      <c r="W401" s="130">
        <v>1</v>
      </c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</row>
    <row r="402" spans="1:33" ht="14.25" customHeight="1" thickBot="1" x14ac:dyDescent="0.2">
      <c r="B402" s="25">
        <v>99</v>
      </c>
      <c r="E402" s="131"/>
      <c r="F402" s="87" t="s">
        <v>48</v>
      </c>
      <c r="G402" s="141"/>
      <c r="H402" s="142"/>
      <c r="I402" s="142"/>
      <c r="J402" s="143"/>
      <c r="K402" s="132"/>
      <c r="L402" s="85"/>
      <c r="M402" s="62"/>
      <c r="N402" s="62">
        <v>99</v>
      </c>
      <c r="O402" s="62"/>
      <c r="P402" s="62"/>
      <c r="Q402" s="131"/>
      <c r="R402" s="87" t="s">
        <v>48</v>
      </c>
      <c r="S402" s="141"/>
      <c r="T402" s="142"/>
      <c r="U402" s="142"/>
      <c r="V402" s="143"/>
      <c r="W402" s="13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</row>
    <row r="403" spans="1:33" ht="14.25" customHeight="1" x14ac:dyDescent="0.15">
      <c r="C403" s="25">
        <v>99</v>
      </c>
      <c r="E403" s="131"/>
      <c r="F403" s="86" t="s">
        <v>17</v>
      </c>
      <c r="G403" s="133"/>
      <c r="H403" s="134"/>
      <c r="I403" s="134"/>
      <c r="J403" s="135"/>
      <c r="K403" s="130">
        <v>1</v>
      </c>
      <c r="L403" s="85"/>
      <c r="M403" s="62"/>
      <c r="N403" s="62"/>
      <c r="O403" s="62">
        <v>99</v>
      </c>
      <c r="P403" s="62"/>
      <c r="Q403" s="131"/>
      <c r="R403" s="86" t="s">
        <v>17</v>
      </c>
      <c r="S403" s="133"/>
      <c r="T403" s="134"/>
      <c r="U403" s="134"/>
      <c r="V403" s="135"/>
      <c r="W403" s="130">
        <v>1</v>
      </c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</row>
    <row r="404" spans="1:33" ht="14.25" customHeight="1" thickBot="1" x14ac:dyDescent="0.2">
      <c r="D404" s="25">
        <v>99</v>
      </c>
      <c r="E404" s="132"/>
      <c r="F404" s="87" t="s">
        <v>42</v>
      </c>
      <c r="G404" s="141"/>
      <c r="H404" s="142"/>
      <c r="I404" s="142"/>
      <c r="J404" s="143"/>
      <c r="K404" s="132"/>
      <c r="L404" s="85"/>
      <c r="M404" s="62"/>
      <c r="N404" s="62"/>
      <c r="O404" s="62"/>
      <c r="P404" s="62">
        <v>99</v>
      </c>
      <c r="Q404" s="132"/>
      <c r="R404" s="87" t="s">
        <v>42</v>
      </c>
      <c r="S404" s="141"/>
      <c r="T404" s="142"/>
      <c r="U404" s="142"/>
      <c r="V404" s="143"/>
      <c r="W404" s="13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</row>
    <row r="405" spans="1:33" ht="14.25" customHeight="1" x14ac:dyDescent="0.15">
      <c r="A405" s="25">
        <v>100</v>
      </c>
      <c r="E405" s="130">
        <v>100</v>
      </c>
      <c r="F405" s="86" t="s">
        <v>17</v>
      </c>
      <c r="G405" s="133"/>
      <c r="H405" s="134"/>
      <c r="I405" s="134"/>
      <c r="J405" s="135"/>
      <c r="K405" s="130">
        <v>1</v>
      </c>
      <c r="L405" s="85"/>
      <c r="M405" s="62">
        <v>100</v>
      </c>
      <c r="N405" s="62"/>
      <c r="O405" s="62"/>
      <c r="P405" s="62"/>
      <c r="Q405" s="130">
        <v>100</v>
      </c>
      <c r="R405" s="86" t="s">
        <v>17</v>
      </c>
      <c r="S405" s="133"/>
      <c r="T405" s="134"/>
      <c r="U405" s="134"/>
      <c r="V405" s="135"/>
      <c r="W405" s="130">
        <v>1</v>
      </c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</row>
    <row r="406" spans="1:33" ht="14.25" customHeight="1" thickBot="1" x14ac:dyDescent="0.2">
      <c r="B406" s="25">
        <v>100</v>
      </c>
      <c r="E406" s="131"/>
      <c r="F406" s="87" t="s">
        <v>48</v>
      </c>
      <c r="G406" s="141"/>
      <c r="H406" s="142"/>
      <c r="I406" s="142"/>
      <c r="J406" s="143"/>
      <c r="K406" s="132"/>
      <c r="L406" s="85"/>
      <c r="M406" s="62"/>
      <c r="N406" s="62">
        <v>100</v>
      </c>
      <c r="O406" s="62"/>
      <c r="P406" s="62"/>
      <c r="Q406" s="131"/>
      <c r="R406" s="87" t="s">
        <v>48</v>
      </c>
      <c r="S406" s="141"/>
      <c r="T406" s="142"/>
      <c r="U406" s="142"/>
      <c r="V406" s="143"/>
      <c r="W406" s="13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</row>
    <row r="407" spans="1:33" ht="14.25" customHeight="1" x14ac:dyDescent="0.15">
      <c r="C407" s="25">
        <v>100</v>
      </c>
      <c r="E407" s="131"/>
      <c r="F407" s="86" t="s">
        <v>17</v>
      </c>
      <c r="G407" s="133"/>
      <c r="H407" s="134"/>
      <c r="I407" s="134"/>
      <c r="J407" s="135"/>
      <c r="K407" s="130">
        <v>1</v>
      </c>
      <c r="L407" s="85"/>
      <c r="M407" s="62"/>
      <c r="N407" s="62"/>
      <c r="O407" s="62">
        <v>100</v>
      </c>
      <c r="P407" s="62"/>
      <c r="Q407" s="131"/>
      <c r="R407" s="86" t="s">
        <v>17</v>
      </c>
      <c r="S407" s="133"/>
      <c r="T407" s="134"/>
      <c r="U407" s="134"/>
      <c r="V407" s="135"/>
      <c r="W407" s="130">
        <v>1</v>
      </c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</row>
    <row r="408" spans="1:33" ht="14.25" customHeight="1" thickBot="1" x14ac:dyDescent="0.2">
      <c r="D408" s="25">
        <v>100</v>
      </c>
      <c r="E408" s="132"/>
      <c r="F408" s="88" t="s">
        <v>42</v>
      </c>
      <c r="G408" s="141"/>
      <c r="H408" s="142"/>
      <c r="I408" s="142"/>
      <c r="J408" s="143"/>
      <c r="K408" s="132"/>
      <c r="L408" s="85"/>
      <c r="M408" s="62"/>
      <c r="N408" s="62"/>
      <c r="O408" s="62"/>
      <c r="P408" s="62">
        <v>100</v>
      </c>
      <c r="Q408" s="132"/>
      <c r="R408" s="88" t="s">
        <v>42</v>
      </c>
      <c r="S408" s="141"/>
      <c r="T408" s="142"/>
      <c r="U408" s="142"/>
      <c r="V408" s="143"/>
      <c r="W408" s="13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</row>
    <row r="409" spans="1:33" hidden="1" x14ac:dyDescent="0.15">
      <c r="E409" s="62"/>
      <c r="F409" s="83"/>
      <c r="G409" s="62">
        <f>COUNTA(G9:G408)</f>
        <v>0</v>
      </c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83"/>
      <c r="S409" s="62">
        <f>COUNTA(S9:S408)</f>
        <v>0</v>
      </c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</row>
    <row r="410" spans="1:33" x14ac:dyDescent="0.15">
      <c r="E410" s="62"/>
      <c r="F410" s="83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83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</row>
    <row r="411" spans="1:33" x14ac:dyDescent="0.15">
      <c r="E411" s="62"/>
      <c r="F411" s="83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83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</row>
    <row r="412" spans="1:33" x14ac:dyDescent="0.15">
      <c r="E412" s="62"/>
      <c r="F412" s="83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83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</row>
    <row r="413" spans="1:33" x14ac:dyDescent="0.15">
      <c r="E413" s="62"/>
      <c r="F413" s="83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83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</row>
    <row r="414" spans="1:33" x14ac:dyDescent="0.15">
      <c r="E414" s="62"/>
      <c r="F414" s="83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83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</row>
    <row r="415" spans="1:33" x14ac:dyDescent="0.15">
      <c r="E415" s="62"/>
      <c r="F415" s="83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83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</row>
    <row r="416" spans="1:33" x14ac:dyDescent="0.15">
      <c r="E416" s="62"/>
      <c r="F416" s="83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83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</row>
    <row r="417" spans="5:33" x14ac:dyDescent="0.15">
      <c r="E417" s="62"/>
      <c r="F417" s="83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83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</row>
    <row r="418" spans="5:33" x14ac:dyDescent="0.15">
      <c r="E418" s="62"/>
      <c r="F418" s="83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83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</row>
    <row r="419" spans="5:33" x14ac:dyDescent="0.15">
      <c r="E419" s="62"/>
      <c r="F419" s="83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83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</row>
    <row r="420" spans="5:33" x14ac:dyDescent="0.15">
      <c r="E420" s="62"/>
      <c r="F420" s="83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83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</row>
    <row r="421" spans="5:33" x14ac:dyDescent="0.15">
      <c r="E421" s="62"/>
      <c r="F421" s="83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83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</row>
    <row r="422" spans="5:33" x14ac:dyDescent="0.15">
      <c r="E422" s="62"/>
      <c r="F422" s="83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83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</row>
    <row r="423" spans="5:33" x14ac:dyDescent="0.15">
      <c r="E423" s="62"/>
      <c r="F423" s="83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83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</row>
    <row r="424" spans="5:33" x14ac:dyDescent="0.15">
      <c r="E424" s="62"/>
      <c r="F424" s="83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83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</row>
    <row r="425" spans="5:33" x14ac:dyDescent="0.15">
      <c r="E425" s="62"/>
      <c r="F425" s="83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83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</row>
    <row r="426" spans="5:33" x14ac:dyDescent="0.15">
      <c r="E426" s="62"/>
      <c r="F426" s="83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83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</row>
    <row r="427" spans="5:33" x14ac:dyDescent="0.15">
      <c r="E427" s="62"/>
      <c r="F427" s="83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83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</row>
    <row r="428" spans="5:33" x14ac:dyDescent="0.15">
      <c r="E428" s="62"/>
      <c r="F428" s="83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83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</row>
    <row r="429" spans="5:33" x14ac:dyDescent="0.15">
      <c r="E429" s="62"/>
      <c r="F429" s="83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83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</row>
    <row r="430" spans="5:33" x14ac:dyDescent="0.15">
      <c r="E430" s="62"/>
      <c r="F430" s="83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83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</row>
    <row r="431" spans="5:33" x14ac:dyDescent="0.15">
      <c r="E431" s="62"/>
      <c r="F431" s="83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83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</row>
    <row r="432" spans="5:33" x14ac:dyDescent="0.15">
      <c r="E432" s="62"/>
      <c r="F432" s="83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83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</row>
    <row r="433" spans="5:33" x14ac:dyDescent="0.15">
      <c r="E433" s="62"/>
      <c r="F433" s="83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83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</row>
    <row r="434" spans="5:33" x14ac:dyDescent="0.15">
      <c r="E434" s="62"/>
      <c r="F434" s="83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83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</row>
    <row r="435" spans="5:33" x14ac:dyDescent="0.15">
      <c r="E435" s="62"/>
      <c r="F435" s="83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83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</row>
    <row r="436" spans="5:33" x14ac:dyDescent="0.15">
      <c r="E436" s="62"/>
      <c r="F436" s="83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83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</row>
    <row r="437" spans="5:33" x14ac:dyDescent="0.15">
      <c r="E437" s="62"/>
      <c r="F437" s="83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83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</row>
    <row r="438" spans="5:33" x14ac:dyDescent="0.15">
      <c r="E438" s="62"/>
      <c r="F438" s="83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83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</row>
    <row r="439" spans="5:33" x14ac:dyDescent="0.15">
      <c r="E439" s="62"/>
      <c r="F439" s="83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83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</row>
    <row r="440" spans="5:33" x14ac:dyDescent="0.15">
      <c r="E440" s="62"/>
      <c r="F440" s="83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83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</row>
    <row r="441" spans="5:33" x14ac:dyDescent="0.15">
      <c r="E441" s="62"/>
      <c r="F441" s="83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83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</row>
    <row r="442" spans="5:33" x14ac:dyDescent="0.15">
      <c r="E442" s="62"/>
      <c r="F442" s="83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83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</row>
    <row r="443" spans="5:33" x14ac:dyDescent="0.15">
      <c r="E443" s="62"/>
      <c r="F443" s="83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83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</row>
    <row r="444" spans="5:33" x14ac:dyDescent="0.15">
      <c r="E444" s="62"/>
      <c r="F444" s="83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83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</row>
    <row r="445" spans="5:33" x14ac:dyDescent="0.15">
      <c r="E445" s="62"/>
      <c r="F445" s="83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83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</row>
    <row r="446" spans="5:33" x14ac:dyDescent="0.15">
      <c r="E446" s="62"/>
      <c r="F446" s="83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83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</row>
    <row r="447" spans="5:33" x14ac:dyDescent="0.15">
      <c r="E447" s="62"/>
      <c r="F447" s="83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83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</row>
    <row r="448" spans="5:33" x14ac:dyDescent="0.15">
      <c r="E448" s="62"/>
      <c r="F448" s="83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83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</row>
    <row r="449" spans="5:33" x14ac:dyDescent="0.15">
      <c r="E449" s="62"/>
      <c r="F449" s="83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83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</row>
    <row r="450" spans="5:33" x14ac:dyDescent="0.15">
      <c r="E450" s="62"/>
      <c r="F450" s="83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83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</row>
    <row r="451" spans="5:33" x14ac:dyDescent="0.15">
      <c r="E451" s="62"/>
      <c r="F451" s="83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83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</row>
    <row r="452" spans="5:33" x14ac:dyDescent="0.15">
      <c r="E452" s="62"/>
      <c r="F452" s="83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83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</row>
    <row r="453" spans="5:33" x14ac:dyDescent="0.15">
      <c r="E453" s="62"/>
      <c r="F453" s="83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83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</row>
    <row r="454" spans="5:33" x14ac:dyDescent="0.15">
      <c r="E454" s="62"/>
      <c r="F454" s="83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83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</row>
    <row r="455" spans="5:33" x14ac:dyDescent="0.15">
      <c r="E455" s="62"/>
      <c r="F455" s="83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83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</row>
    <row r="456" spans="5:33" x14ac:dyDescent="0.15">
      <c r="E456" s="62"/>
      <c r="F456" s="83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83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</row>
    <row r="457" spans="5:33" x14ac:dyDescent="0.15">
      <c r="E457" s="62"/>
      <c r="F457" s="83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83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</row>
    <row r="458" spans="5:33" x14ac:dyDescent="0.15">
      <c r="E458" s="62"/>
      <c r="F458" s="83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83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</row>
    <row r="459" spans="5:33" x14ac:dyDescent="0.15">
      <c r="E459" s="62"/>
      <c r="F459" s="83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83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</row>
    <row r="460" spans="5:33" x14ac:dyDescent="0.15">
      <c r="E460" s="62"/>
      <c r="F460" s="83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83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</row>
    <row r="461" spans="5:33" x14ac:dyDescent="0.15">
      <c r="E461" s="62"/>
      <c r="F461" s="83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83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</row>
    <row r="462" spans="5:33" x14ac:dyDescent="0.15">
      <c r="E462" s="62"/>
      <c r="F462" s="83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83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</row>
    <row r="463" spans="5:33" x14ac:dyDescent="0.15">
      <c r="E463" s="62"/>
      <c r="F463" s="83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83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</row>
    <row r="464" spans="5:33" x14ac:dyDescent="0.15">
      <c r="E464" s="62"/>
      <c r="F464" s="83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83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</row>
    <row r="465" spans="5:33" x14ac:dyDescent="0.15">
      <c r="E465" s="62"/>
      <c r="F465" s="83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83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</row>
    <row r="466" spans="5:33" x14ac:dyDescent="0.15">
      <c r="E466" s="62"/>
      <c r="F466" s="83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83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</row>
    <row r="467" spans="5:33" x14ac:dyDescent="0.15">
      <c r="E467" s="62"/>
      <c r="F467" s="83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83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</row>
    <row r="468" spans="5:33" x14ac:dyDescent="0.15">
      <c r="E468" s="62"/>
      <c r="F468" s="83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83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</row>
    <row r="469" spans="5:33" x14ac:dyDescent="0.15">
      <c r="E469" s="62"/>
      <c r="F469" s="83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83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</row>
    <row r="470" spans="5:33" x14ac:dyDescent="0.15">
      <c r="E470" s="62"/>
      <c r="F470" s="83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83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</row>
    <row r="471" spans="5:33" x14ac:dyDescent="0.15">
      <c r="E471" s="62"/>
      <c r="F471" s="83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83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</row>
    <row r="472" spans="5:33" x14ac:dyDescent="0.15">
      <c r="E472" s="62"/>
      <c r="F472" s="83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83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</row>
    <row r="473" spans="5:33" x14ac:dyDescent="0.15">
      <c r="E473" s="62"/>
      <c r="F473" s="83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83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</row>
    <row r="474" spans="5:33" x14ac:dyDescent="0.15">
      <c r="E474" s="62"/>
      <c r="F474" s="83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83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</row>
    <row r="475" spans="5:33" x14ac:dyDescent="0.15">
      <c r="E475" s="62"/>
      <c r="F475" s="83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83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</row>
    <row r="476" spans="5:33" x14ac:dyDescent="0.15">
      <c r="E476" s="62"/>
      <c r="F476" s="83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83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</row>
    <row r="477" spans="5:33" x14ac:dyDescent="0.15">
      <c r="E477" s="62"/>
      <c r="F477" s="83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83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</row>
    <row r="478" spans="5:33" x14ac:dyDescent="0.15">
      <c r="E478" s="62"/>
      <c r="F478" s="83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83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</row>
    <row r="479" spans="5:33" x14ac:dyDescent="0.15">
      <c r="E479" s="62"/>
      <c r="F479" s="83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83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</row>
    <row r="480" spans="5:33" x14ac:dyDescent="0.15">
      <c r="E480" s="62"/>
      <c r="F480" s="83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83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</row>
    <row r="481" spans="5:33" x14ac:dyDescent="0.15">
      <c r="E481" s="62"/>
      <c r="F481" s="83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83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</row>
    <row r="482" spans="5:33" x14ac:dyDescent="0.15">
      <c r="E482" s="62"/>
      <c r="F482" s="83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83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</row>
    <row r="483" spans="5:33" x14ac:dyDescent="0.15">
      <c r="E483" s="62"/>
      <c r="F483" s="83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83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</row>
    <row r="484" spans="5:33" x14ac:dyDescent="0.15">
      <c r="E484" s="62"/>
      <c r="F484" s="83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83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</row>
    <row r="485" spans="5:33" x14ac:dyDescent="0.15">
      <c r="E485" s="62"/>
      <c r="F485" s="83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83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</row>
    <row r="486" spans="5:33" x14ac:dyDescent="0.15">
      <c r="E486" s="62"/>
      <c r="F486" s="83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83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</row>
    <row r="487" spans="5:33" x14ac:dyDescent="0.15">
      <c r="E487" s="62"/>
      <c r="F487" s="83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83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</row>
    <row r="488" spans="5:33" x14ac:dyDescent="0.15">
      <c r="E488" s="62"/>
      <c r="F488" s="83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83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</row>
    <row r="489" spans="5:33" x14ac:dyDescent="0.15">
      <c r="E489" s="62"/>
      <c r="F489" s="83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83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</row>
    <row r="490" spans="5:33" x14ac:dyDescent="0.15">
      <c r="E490" s="62"/>
      <c r="F490" s="83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83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</row>
    <row r="491" spans="5:33" x14ac:dyDescent="0.15">
      <c r="E491" s="62"/>
      <c r="F491" s="83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83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</row>
    <row r="492" spans="5:33" x14ac:dyDescent="0.15">
      <c r="E492" s="62"/>
      <c r="F492" s="83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83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</row>
    <row r="493" spans="5:33" x14ac:dyDescent="0.15">
      <c r="E493" s="62"/>
      <c r="F493" s="83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83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</row>
    <row r="494" spans="5:33" x14ac:dyDescent="0.15">
      <c r="E494" s="62"/>
      <c r="F494" s="83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83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</row>
    <row r="495" spans="5:33" x14ac:dyDescent="0.15">
      <c r="E495" s="62"/>
      <c r="F495" s="83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83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</row>
    <row r="496" spans="5:33" x14ac:dyDescent="0.15">
      <c r="E496" s="62"/>
      <c r="F496" s="83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83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</row>
    <row r="497" spans="5:33" x14ac:dyDescent="0.15">
      <c r="E497" s="62"/>
      <c r="F497" s="83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83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</row>
    <row r="498" spans="5:33" x14ac:dyDescent="0.15">
      <c r="E498" s="62"/>
      <c r="F498" s="83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83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</row>
    <row r="499" spans="5:33" x14ac:dyDescent="0.15">
      <c r="E499" s="62"/>
      <c r="F499" s="83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83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</row>
    <row r="500" spans="5:33" x14ac:dyDescent="0.15">
      <c r="E500" s="62"/>
      <c r="F500" s="83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83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</row>
    <row r="501" spans="5:33" x14ac:dyDescent="0.15">
      <c r="E501" s="62"/>
      <c r="F501" s="83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83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</row>
    <row r="502" spans="5:33" x14ac:dyDescent="0.15">
      <c r="E502" s="62"/>
      <c r="F502" s="83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83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</row>
    <row r="503" spans="5:33" x14ac:dyDescent="0.15">
      <c r="E503" s="62"/>
      <c r="F503" s="83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83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</row>
    <row r="504" spans="5:33" x14ac:dyDescent="0.15">
      <c r="E504" s="62"/>
      <c r="F504" s="83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83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</row>
    <row r="505" spans="5:33" x14ac:dyDescent="0.15">
      <c r="E505" s="62"/>
      <c r="F505" s="83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83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</row>
    <row r="506" spans="5:33" x14ac:dyDescent="0.15">
      <c r="E506" s="62"/>
      <c r="F506" s="83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83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</row>
    <row r="507" spans="5:33" x14ac:dyDescent="0.15">
      <c r="E507" s="62"/>
      <c r="F507" s="83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83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</row>
    <row r="508" spans="5:33" x14ac:dyDescent="0.15">
      <c r="E508" s="62"/>
      <c r="F508" s="83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83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</row>
    <row r="509" spans="5:33" x14ac:dyDescent="0.15">
      <c r="E509" s="62"/>
      <c r="F509" s="83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83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</row>
    <row r="510" spans="5:33" x14ac:dyDescent="0.15">
      <c r="E510" s="62"/>
      <c r="F510" s="83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83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</row>
    <row r="511" spans="5:33" x14ac:dyDescent="0.15">
      <c r="E511" s="62"/>
      <c r="F511" s="83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83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</row>
    <row r="512" spans="5:33" x14ac:dyDescent="0.15">
      <c r="E512" s="62"/>
      <c r="F512" s="83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83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</row>
    <row r="513" spans="5:33" x14ac:dyDescent="0.15">
      <c r="E513" s="62"/>
      <c r="F513" s="83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83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</row>
    <row r="514" spans="5:33" x14ac:dyDescent="0.15">
      <c r="E514" s="62"/>
      <c r="F514" s="83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83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</row>
    <row r="515" spans="5:33" x14ac:dyDescent="0.15">
      <c r="E515" s="62"/>
      <c r="F515" s="83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83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</row>
    <row r="516" spans="5:33" x14ac:dyDescent="0.15">
      <c r="E516" s="62"/>
      <c r="F516" s="83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83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</row>
    <row r="517" spans="5:33" x14ac:dyDescent="0.15">
      <c r="E517" s="62"/>
      <c r="F517" s="83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83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</row>
    <row r="518" spans="5:33" x14ac:dyDescent="0.15">
      <c r="E518" s="62"/>
      <c r="F518" s="83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83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</row>
    <row r="519" spans="5:33" x14ac:dyDescent="0.15">
      <c r="E519" s="62"/>
      <c r="F519" s="83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83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</row>
    <row r="520" spans="5:33" x14ac:dyDescent="0.15">
      <c r="E520" s="62"/>
      <c r="F520" s="83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83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</row>
    <row r="521" spans="5:33" x14ac:dyDescent="0.15">
      <c r="E521" s="62"/>
      <c r="F521" s="83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83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</row>
    <row r="522" spans="5:33" x14ac:dyDescent="0.15">
      <c r="E522" s="62"/>
      <c r="F522" s="83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83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</row>
    <row r="523" spans="5:33" x14ac:dyDescent="0.15">
      <c r="E523" s="62"/>
      <c r="F523" s="83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83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</row>
    <row r="524" spans="5:33" x14ac:dyDescent="0.15">
      <c r="E524" s="62"/>
      <c r="F524" s="83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83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</row>
    <row r="525" spans="5:33" x14ac:dyDescent="0.15">
      <c r="E525" s="62"/>
      <c r="F525" s="83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83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</row>
    <row r="526" spans="5:33" x14ac:dyDescent="0.15">
      <c r="E526" s="62"/>
      <c r="F526" s="83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83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</row>
    <row r="527" spans="5:33" x14ac:dyDescent="0.15">
      <c r="E527" s="62"/>
      <c r="F527" s="83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83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</row>
    <row r="528" spans="5:33" x14ac:dyDescent="0.15">
      <c r="E528" s="62"/>
      <c r="F528" s="83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83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</row>
    <row r="529" spans="5:33" x14ac:dyDescent="0.15">
      <c r="E529" s="62"/>
      <c r="F529" s="83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83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</row>
    <row r="530" spans="5:33" x14ac:dyDescent="0.15">
      <c r="E530" s="62"/>
      <c r="F530" s="83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83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</row>
    <row r="531" spans="5:33" x14ac:dyDescent="0.15">
      <c r="E531" s="62"/>
      <c r="F531" s="83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83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</row>
    <row r="532" spans="5:33" x14ac:dyDescent="0.15">
      <c r="E532" s="62"/>
      <c r="F532" s="83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83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</row>
    <row r="533" spans="5:33" x14ac:dyDescent="0.15">
      <c r="E533" s="62"/>
      <c r="F533" s="83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83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</row>
    <row r="534" spans="5:33" x14ac:dyDescent="0.15">
      <c r="E534" s="62"/>
      <c r="F534" s="83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83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</row>
    <row r="535" spans="5:33" x14ac:dyDescent="0.15">
      <c r="E535" s="62"/>
      <c r="F535" s="83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83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</row>
    <row r="536" spans="5:33" x14ac:dyDescent="0.15">
      <c r="E536" s="62"/>
      <c r="F536" s="83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83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</row>
    <row r="537" spans="5:33" x14ac:dyDescent="0.15">
      <c r="E537" s="62"/>
      <c r="F537" s="83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83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</row>
    <row r="538" spans="5:33" x14ac:dyDescent="0.15">
      <c r="E538" s="62"/>
      <c r="F538" s="83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83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</row>
    <row r="539" spans="5:33" x14ac:dyDescent="0.15">
      <c r="E539" s="62"/>
      <c r="F539" s="83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83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</row>
    <row r="540" spans="5:33" x14ac:dyDescent="0.15">
      <c r="E540" s="62"/>
      <c r="F540" s="83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83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</row>
    <row r="541" spans="5:33" x14ac:dyDescent="0.15">
      <c r="E541" s="62"/>
      <c r="F541" s="83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83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</row>
    <row r="542" spans="5:33" x14ac:dyDescent="0.15">
      <c r="E542" s="62"/>
      <c r="F542" s="83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83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</row>
    <row r="543" spans="5:33" x14ac:dyDescent="0.15">
      <c r="E543" s="62"/>
      <c r="F543" s="83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83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</row>
    <row r="544" spans="5:33" x14ac:dyDescent="0.15">
      <c r="E544" s="62"/>
      <c r="F544" s="83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83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</row>
    <row r="545" spans="5:33" x14ac:dyDescent="0.15">
      <c r="E545" s="62"/>
      <c r="F545" s="83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83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</row>
    <row r="546" spans="5:33" x14ac:dyDescent="0.15">
      <c r="E546" s="62"/>
      <c r="F546" s="83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83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</row>
    <row r="547" spans="5:33" x14ac:dyDescent="0.15">
      <c r="E547" s="62"/>
      <c r="F547" s="83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83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</row>
    <row r="548" spans="5:33" x14ac:dyDescent="0.15">
      <c r="E548" s="62"/>
      <c r="F548" s="83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83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</row>
    <row r="549" spans="5:33" x14ac:dyDescent="0.15">
      <c r="E549" s="62"/>
      <c r="F549" s="83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83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</row>
    <row r="550" spans="5:33" x14ac:dyDescent="0.15">
      <c r="E550" s="62"/>
      <c r="F550" s="83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83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</row>
  </sheetData>
  <sheetProtection sheet="1" selectLockedCells="1"/>
  <customSheetViews>
    <customSheetView guid="{6A308C2C-EA08-4C75-989B-99EF4602104B}" showPageBreaks="1" printArea="1" hiddenColumns="1" view="pageBreakPreview" topLeftCell="A2">
      <selection activeCell="B9" sqref="B9:E128"/>
      <pageMargins left="0.59055118110236227" right="0" top="0.23" bottom="0.2" header="0" footer="0"/>
      <pageSetup paperSize="13" scale="89" orientation="portrait" r:id="rId1"/>
      <headerFooter alignWithMargins="0"/>
    </customSheetView>
  </customSheetViews>
  <mergeCells count="1411">
    <mergeCell ref="W389:W390"/>
    <mergeCell ref="W391:W392"/>
    <mergeCell ref="W397:W398"/>
    <mergeCell ref="W407:W408"/>
    <mergeCell ref="W399:W400"/>
    <mergeCell ref="W401:W402"/>
    <mergeCell ref="W403:W404"/>
    <mergeCell ref="W405:W406"/>
    <mergeCell ref="W393:W394"/>
    <mergeCell ref="W395:W396"/>
    <mergeCell ref="W385:W386"/>
    <mergeCell ref="W387:W388"/>
    <mergeCell ref="W373:W374"/>
    <mergeCell ref="W375:W376"/>
    <mergeCell ref="W377:W378"/>
    <mergeCell ref="W379:W380"/>
    <mergeCell ref="W361:W362"/>
    <mergeCell ref="W363:W364"/>
    <mergeCell ref="W365:W366"/>
    <mergeCell ref="W367:W368"/>
    <mergeCell ref="W381:W382"/>
    <mergeCell ref="W383:W384"/>
    <mergeCell ref="W341:W342"/>
    <mergeCell ref="W343:W344"/>
    <mergeCell ref="W369:W370"/>
    <mergeCell ref="W371:W372"/>
    <mergeCell ref="W349:W350"/>
    <mergeCell ref="W351:W352"/>
    <mergeCell ref="W353:W354"/>
    <mergeCell ref="W355:W356"/>
    <mergeCell ref="W357:W358"/>
    <mergeCell ref="W359:W360"/>
    <mergeCell ref="W345:W346"/>
    <mergeCell ref="W347:W348"/>
    <mergeCell ref="W325:W326"/>
    <mergeCell ref="W327:W328"/>
    <mergeCell ref="W329:W330"/>
    <mergeCell ref="W331:W332"/>
    <mergeCell ref="W333:W334"/>
    <mergeCell ref="W335:W336"/>
    <mergeCell ref="W337:W338"/>
    <mergeCell ref="W339:W340"/>
    <mergeCell ref="W309:W310"/>
    <mergeCell ref="W311:W312"/>
    <mergeCell ref="W313:W314"/>
    <mergeCell ref="W315:W316"/>
    <mergeCell ref="W317:W318"/>
    <mergeCell ref="W319:W320"/>
    <mergeCell ref="W289:W290"/>
    <mergeCell ref="W291:W292"/>
    <mergeCell ref="W293:W294"/>
    <mergeCell ref="W295:W296"/>
    <mergeCell ref="W321:W322"/>
    <mergeCell ref="W323:W324"/>
    <mergeCell ref="W301:W302"/>
    <mergeCell ref="W303:W304"/>
    <mergeCell ref="W305:W306"/>
    <mergeCell ref="W307:W308"/>
    <mergeCell ref="W269:W270"/>
    <mergeCell ref="W271:W272"/>
    <mergeCell ref="W297:W298"/>
    <mergeCell ref="W299:W300"/>
    <mergeCell ref="W277:W278"/>
    <mergeCell ref="W279:W280"/>
    <mergeCell ref="W281:W282"/>
    <mergeCell ref="W283:W284"/>
    <mergeCell ref="W285:W286"/>
    <mergeCell ref="W287:W288"/>
    <mergeCell ref="W273:W274"/>
    <mergeCell ref="W275:W276"/>
    <mergeCell ref="W253:W254"/>
    <mergeCell ref="W255:W256"/>
    <mergeCell ref="W257:W258"/>
    <mergeCell ref="W259:W260"/>
    <mergeCell ref="W261:W262"/>
    <mergeCell ref="W263:W264"/>
    <mergeCell ref="W265:W266"/>
    <mergeCell ref="W267:W268"/>
    <mergeCell ref="W237:W238"/>
    <mergeCell ref="W239:W240"/>
    <mergeCell ref="W241:W242"/>
    <mergeCell ref="W243:W244"/>
    <mergeCell ref="W245:W246"/>
    <mergeCell ref="W247:W248"/>
    <mergeCell ref="W217:W218"/>
    <mergeCell ref="W219:W220"/>
    <mergeCell ref="W221:W222"/>
    <mergeCell ref="W223:W224"/>
    <mergeCell ref="W249:W250"/>
    <mergeCell ref="W251:W252"/>
    <mergeCell ref="W229:W230"/>
    <mergeCell ref="W231:W232"/>
    <mergeCell ref="W233:W234"/>
    <mergeCell ref="W235:W236"/>
    <mergeCell ref="W197:W198"/>
    <mergeCell ref="W199:W200"/>
    <mergeCell ref="W225:W226"/>
    <mergeCell ref="W227:W228"/>
    <mergeCell ref="W205:W206"/>
    <mergeCell ref="W207:W208"/>
    <mergeCell ref="W209:W210"/>
    <mergeCell ref="W211:W212"/>
    <mergeCell ref="W213:W214"/>
    <mergeCell ref="W215:W216"/>
    <mergeCell ref="W201:W202"/>
    <mergeCell ref="W203:W204"/>
    <mergeCell ref="W181:W182"/>
    <mergeCell ref="W183:W184"/>
    <mergeCell ref="W185:W186"/>
    <mergeCell ref="W187:W188"/>
    <mergeCell ref="W189:W190"/>
    <mergeCell ref="W191:W192"/>
    <mergeCell ref="W193:W194"/>
    <mergeCell ref="W195:W196"/>
    <mergeCell ref="W165:W166"/>
    <mergeCell ref="W167:W168"/>
    <mergeCell ref="W169:W170"/>
    <mergeCell ref="W171:W172"/>
    <mergeCell ref="W173:W174"/>
    <mergeCell ref="W175:W176"/>
    <mergeCell ref="W145:W146"/>
    <mergeCell ref="W147:W148"/>
    <mergeCell ref="W149:W150"/>
    <mergeCell ref="W151:W152"/>
    <mergeCell ref="W177:W178"/>
    <mergeCell ref="W179:W180"/>
    <mergeCell ref="W157:W158"/>
    <mergeCell ref="W159:W160"/>
    <mergeCell ref="W161:W162"/>
    <mergeCell ref="W163:W164"/>
    <mergeCell ref="W125:W126"/>
    <mergeCell ref="W127:W128"/>
    <mergeCell ref="W153:W154"/>
    <mergeCell ref="W155:W156"/>
    <mergeCell ref="W133:W134"/>
    <mergeCell ref="W135:W136"/>
    <mergeCell ref="W137:W138"/>
    <mergeCell ref="W139:W140"/>
    <mergeCell ref="W141:W142"/>
    <mergeCell ref="W143:W144"/>
    <mergeCell ref="W129:W130"/>
    <mergeCell ref="W131:W132"/>
    <mergeCell ref="W109:W110"/>
    <mergeCell ref="W111:W112"/>
    <mergeCell ref="W113:W114"/>
    <mergeCell ref="W115:W116"/>
    <mergeCell ref="W117:W118"/>
    <mergeCell ref="W119:W120"/>
    <mergeCell ref="W121:W122"/>
    <mergeCell ref="W123:W124"/>
    <mergeCell ref="W93:W94"/>
    <mergeCell ref="W95:W96"/>
    <mergeCell ref="W97:W98"/>
    <mergeCell ref="W99:W100"/>
    <mergeCell ref="W101:W102"/>
    <mergeCell ref="W103:W104"/>
    <mergeCell ref="W73:W74"/>
    <mergeCell ref="W75:W76"/>
    <mergeCell ref="W77:W78"/>
    <mergeCell ref="W79:W80"/>
    <mergeCell ref="W105:W106"/>
    <mergeCell ref="W107:W108"/>
    <mergeCell ref="W85:W86"/>
    <mergeCell ref="W87:W88"/>
    <mergeCell ref="W89:W90"/>
    <mergeCell ref="W91:W92"/>
    <mergeCell ref="W21:W22"/>
    <mergeCell ref="W53:W54"/>
    <mergeCell ref="W55:W56"/>
    <mergeCell ref="W81:W82"/>
    <mergeCell ref="W83:W84"/>
    <mergeCell ref="W61:W62"/>
    <mergeCell ref="W63:W64"/>
    <mergeCell ref="W65:W66"/>
    <mergeCell ref="W67:W68"/>
    <mergeCell ref="W69:W70"/>
    <mergeCell ref="W71:W72"/>
    <mergeCell ref="W57:W58"/>
    <mergeCell ref="W59:W60"/>
    <mergeCell ref="W37:W38"/>
    <mergeCell ref="W39:W40"/>
    <mergeCell ref="W41:W42"/>
    <mergeCell ref="W43:W44"/>
    <mergeCell ref="W45:W46"/>
    <mergeCell ref="W47:W48"/>
    <mergeCell ref="W49:W50"/>
    <mergeCell ref="W51:W52"/>
    <mergeCell ref="K13:K14"/>
    <mergeCell ref="Q13:Q16"/>
    <mergeCell ref="G4:I4"/>
    <mergeCell ref="W9:W10"/>
    <mergeCell ref="K9:K10"/>
    <mergeCell ref="E9:E12"/>
    <mergeCell ref="Q9:Q12"/>
    <mergeCell ref="S9:V9"/>
    <mergeCell ref="S10:V10"/>
    <mergeCell ref="W11:W12"/>
    <mergeCell ref="U4:W4"/>
    <mergeCell ref="G6:H6"/>
    <mergeCell ref="G14:J14"/>
    <mergeCell ref="W33:W34"/>
    <mergeCell ref="W35:W36"/>
    <mergeCell ref="W15:W16"/>
    <mergeCell ref="W17:W18"/>
    <mergeCell ref="W19:W20"/>
    <mergeCell ref="W25:W26"/>
    <mergeCell ref="W27:W28"/>
    <mergeCell ref="W29:W30"/>
    <mergeCell ref="W31:W32"/>
    <mergeCell ref="W23:W24"/>
    <mergeCell ref="S23:V23"/>
    <mergeCell ref="S24:V24"/>
    <mergeCell ref="S21:V21"/>
    <mergeCell ref="S22:V22"/>
    <mergeCell ref="S13:V13"/>
    <mergeCell ref="S20:V20"/>
    <mergeCell ref="S17:V17"/>
    <mergeCell ref="S18:V18"/>
    <mergeCell ref="S14:V14"/>
    <mergeCell ref="E1:W1"/>
    <mergeCell ref="E2:F2"/>
    <mergeCell ref="G2:K2"/>
    <mergeCell ref="Q2:R2"/>
    <mergeCell ref="S2:V2"/>
    <mergeCell ref="G9:J9"/>
    <mergeCell ref="G11:J11"/>
    <mergeCell ref="G12:J12"/>
    <mergeCell ref="G10:J10"/>
    <mergeCell ref="F8:J8"/>
    <mergeCell ref="R8:V8"/>
    <mergeCell ref="E4:F4"/>
    <mergeCell ref="S11:V11"/>
    <mergeCell ref="G17:J17"/>
    <mergeCell ref="E13:E16"/>
    <mergeCell ref="G13:J13"/>
    <mergeCell ref="G15:J15"/>
    <mergeCell ref="K15:K16"/>
    <mergeCell ref="E17:E20"/>
    <mergeCell ref="G19:J19"/>
    <mergeCell ref="K19:K20"/>
    <mergeCell ref="G20:J20"/>
    <mergeCell ref="G18:J18"/>
    <mergeCell ref="G16:J16"/>
    <mergeCell ref="K17:K18"/>
    <mergeCell ref="K11:K12"/>
    <mergeCell ref="S12:V12"/>
    <mergeCell ref="S15:V15"/>
    <mergeCell ref="Q17:Q20"/>
    <mergeCell ref="S19:V19"/>
    <mergeCell ref="W13:W14"/>
    <mergeCell ref="S16:V16"/>
    <mergeCell ref="E21:E24"/>
    <mergeCell ref="G21:J21"/>
    <mergeCell ref="K21:K22"/>
    <mergeCell ref="Q21:Q24"/>
    <mergeCell ref="G23:J23"/>
    <mergeCell ref="K23:K24"/>
    <mergeCell ref="G24:J24"/>
    <mergeCell ref="G22:J22"/>
    <mergeCell ref="E25:E28"/>
    <mergeCell ref="G25:J25"/>
    <mergeCell ref="K25:K26"/>
    <mergeCell ref="Q25:Q28"/>
    <mergeCell ref="G27:J27"/>
    <mergeCell ref="K27:K28"/>
    <mergeCell ref="S27:V27"/>
    <mergeCell ref="G28:J28"/>
    <mergeCell ref="S28:V28"/>
    <mergeCell ref="S25:V25"/>
    <mergeCell ref="G26:J26"/>
    <mergeCell ref="S26:V26"/>
    <mergeCell ref="E29:E32"/>
    <mergeCell ref="G29:J29"/>
    <mergeCell ref="K29:K30"/>
    <mergeCell ref="Q29:Q32"/>
    <mergeCell ref="G31:J31"/>
    <mergeCell ref="K31:K32"/>
    <mergeCell ref="S31:V31"/>
    <mergeCell ref="G32:J32"/>
    <mergeCell ref="S32:V32"/>
    <mergeCell ref="S29:V29"/>
    <mergeCell ref="G30:J30"/>
    <mergeCell ref="S30:V30"/>
    <mergeCell ref="E33:E36"/>
    <mergeCell ref="G33:J33"/>
    <mergeCell ref="K33:K34"/>
    <mergeCell ref="Q33:Q36"/>
    <mergeCell ref="G35:J35"/>
    <mergeCell ref="K35:K36"/>
    <mergeCell ref="S35:V35"/>
    <mergeCell ref="G36:J36"/>
    <mergeCell ref="S36:V36"/>
    <mergeCell ref="S33:V33"/>
    <mergeCell ref="G34:J34"/>
    <mergeCell ref="S34:V34"/>
    <mergeCell ref="E37:E40"/>
    <mergeCell ref="G37:J37"/>
    <mergeCell ref="K37:K38"/>
    <mergeCell ref="Q37:Q40"/>
    <mergeCell ref="G39:J39"/>
    <mergeCell ref="K39:K40"/>
    <mergeCell ref="S39:V39"/>
    <mergeCell ref="G40:J40"/>
    <mergeCell ref="S40:V40"/>
    <mergeCell ref="S37:V37"/>
    <mergeCell ref="G38:J38"/>
    <mergeCell ref="S38:V38"/>
    <mergeCell ref="E41:E44"/>
    <mergeCell ref="G41:J41"/>
    <mergeCell ref="K41:K42"/>
    <mergeCell ref="Q41:Q44"/>
    <mergeCell ref="G43:J43"/>
    <mergeCell ref="K43:K44"/>
    <mergeCell ref="S43:V43"/>
    <mergeCell ref="G44:J44"/>
    <mergeCell ref="S44:V44"/>
    <mergeCell ref="S41:V41"/>
    <mergeCell ref="G42:J42"/>
    <mergeCell ref="S42:V42"/>
    <mergeCell ref="E45:E48"/>
    <mergeCell ref="G45:J45"/>
    <mergeCell ref="K45:K46"/>
    <mergeCell ref="Q45:Q48"/>
    <mergeCell ref="G47:J47"/>
    <mergeCell ref="K47:K48"/>
    <mergeCell ref="S47:V47"/>
    <mergeCell ref="G48:J48"/>
    <mergeCell ref="S48:V48"/>
    <mergeCell ref="S45:V45"/>
    <mergeCell ref="G46:J46"/>
    <mergeCell ref="S46:V46"/>
    <mergeCell ref="E49:E52"/>
    <mergeCell ref="G49:J49"/>
    <mergeCell ref="K49:K50"/>
    <mergeCell ref="Q49:Q52"/>
    <mergeCell ref="G51:J51"/>
    <mergeCell ref="K51:K52"/>
    <mergeCell ref="S51:V51"/>
    <mergeCell ref="G52:J52"/>
    <mergeCell ref="S52:V52"/>
    <mergeCell ref="S49:V49"/>
    <mergeCell ref="G50:J50"/>
    <mergeCell ref="S50:V50"/>
    <mergeCell ref="E53:E56"/>
    <mergeCell ref="G53:J53"/>
    <mergeCell ref="K53:K54"/>
    <mergeCell ref="Q53:Q56"/>
    <mergeCell ref="G55:J55"/>
    <mergeCell ref="K55:K56"/>
    <mergeCell ref="S55:V55"/>
    <mergeCell ref="G56:J56"/>
    <mergeCell ref="S56:V56"/>
    <mergeCell ref="S53:V53"/>
    <mergeCell ref="G54:J54"/>
    <mergeCell ref="S54:V54"/>
    <mergeCell ref="E57:E60"/>
    <mergeCell ref="G57:J57"/>
    <mergeCell ref="K57:K58"/>
    <mergeCell ref="Q57:Q60"/>
    <mergeCell ref="G59:J59"/>
    <mergeCell ref="K59:K60"/>
    <mergeCell ref="S59:V59"/>
    <mergeCell ref="G60:J60"/>
    <mergeCell ref="S60:V60"/>
    <mergeCell ref="S57:V57"/>
    <mergeCell ref="G58:J58"/>
    <mergeCell ref="S58:V58"/>
    <mergeCell ref="E61:E64"/>
    <mergeCell ref="G61:J61"/>
    <mergeCell ref="K61:K62"/>
    <mergeCell ref="Q61:Q64"/>
    <mergeCell ref="G63:J63"/>
    <mergeCell ref="K63:K64"/>
    <mergeCell ref="S63:V63"/>
    <mergeCell ref="G64:J64"/>
    <mergeCell ref="S64:V64"/>
    <mergeCell ref="S61:V61"/>
    <mergeCell ref="G62:J62"/>
    <mergeCell ref="S62:V62"/>
    <mergeCell ref="E65:E68"/>
    <mergeCell ref="G65:J65"/>
    <mergeCell ref="K65:K66"/>
    <mergeCell ref="Q65:Q68"/>
    <mergeCell ref="G67:J67"/>
    <mergeCell ref="K67:K68"/>
    <mergeCell ref="S67:V67"/>
    <mergeCell ref="G68:J68"/>
    <mergeCell ref="S68:V68"/>
    <mergeCell ref="S65:V65"/>
    <mergeCell ref="G66:J66"/>
    <mergeCell ref="S66:V66"/>
    <mergeCell ref="E69:E72"/>
    <mergeCell ref="G69:J69"/>
    <mergeCell ref="K69:K70"/>
    <mergeCell ref="Q69:Q72"/>
    <mergeCell ref="G71:J71"/>
    <mergeCell ref="K71:K72"/>
    <mergeCell ref="S71:V71"/>
    <mergeCell ref="G72:J72"/>
    <mergeCell ref="S72:V72"/>
    <mergeCell ref="S69:V69"/>
    <mergeCell ref="G70:J70"/>
    <mergeCell ref="S70:V70"/>
    <mergeCell ref="E73:E76"/>
    <mergeCell ref="G73:J73"/>
    <mergeCell ref="K73:K74"/>
    <mergeCell ref="Q73:Q76"/>
    <mergeCell ref="G75:J75"/>
    <mergeCell ref="K75:K76"/>
    <mergeCell ref="S75:V75"/>
    <mergeCell ref="G76:J76"/>
    <mergeCell ref="S76:V76"/>
    <mergeCell ref="S73:V73"/>
    <mergeCell ref="G74:J74"/>
    <mergeCell ref="S74:V74"/>
    <mergeCell ref="E77:E80"/>
    <mergeCell ref="G77:J77"/>
    <mergeCell ref="K77:K78"/>
    <mergeCell ref="Q77:Q80"/>
    <mergeCell ref="G79:J79"/>
    <mergeCell ref="K79:K80"/>
    <mergeCell ref="S79:V79"/>
    <mergeCell ref="G80:J80"/>
    <mergeCell ref="S80:V80"/>
    <mergeCell ref="S77:V77"/>
    <mergeCell ref="G78:J78"/>
    <mergeCell ref="S78:V78"/>
    <mergeCell ref="E81:E84"/>
    <mergeCell ref="G81:J81"/>
    <mergeCell ref="K81:K82"/>
    <mergeCell ref="Q81:Q84"/>
    <mergeCell ref="G83:J83"/>
    <mergeCell ref="K83:K84"/>
    <mergeCell ref="S83:V83"/>
    <mergeCell ref="G84:J84"/>
    <mergeCell ref="S84:V84"/>
    <mergeCell ref="S81:V81"/>
    <mergeCell ref="G82:J82"/>
    <mergeCell ref="S82:V82"/>
    <mergeCell ref="E85:E88"/>
    <mergeCell ref="G85:J85"/>
    <mergeCell ref="K85:K86"/>
    <mergeCell ref="Q85:Q88"/>
    <mergeCell ref="G87:J87"/>
    <mergeCell ref="K87:K88"/>
    <mergeCell ref="S87:V87"/>
    <mergeCell ref="G88:J88"/>
    <mergeCell ref="S88:V88"/>
    <mergeCell ref="S85:V85"/>
    <mergeCell ref="G86:J86"/>
    <mergeCell ref="S86:V86"/>
    <mergeCell ref="E89:E92"/>
    <mergeCell ref="G89:J89"/>
    <mergeCell ref="K89:K90"/>
    <mergeCell ref="Q89:Q92"/>
    <mergeCell ref="G91:J91"/>
    <mergeCell ref="K91:K92"/>
    <mergeCell ref="S91:V91"/>
    <mergeCell ref="G92:J92"/>
    <mergeCell ref="S92:V92"/>
    <mergeCell ref="S89:V89"/>
    <mergeCell ref="G90:J90"/>
    <mergeCell ref="S90:V90"/>
    <mergeCell ref="E93:E96"/>
    <mergeCell ref="G93:J93"/>
    <mergeCell ref="K93:K94"/>
    <mergeCell ref="Q93:Q96"/>
    <mergeCell ref="G95:J95"/>
    <mergeCell ref="K95:K96"/>
    <mergeCell ref="S95:V95"/>
    <mergeCell ref="G96:J96"/>
    <mergeCell ref="S96:V96"/>
    <mergeCell ref="S93:V93"/>
    <mergeCell ref="G94:J94"/>
    <mergeCell ref="S94:V94"/>
    <mergeCell ref="E97:E100"/>
    <mergeCell ref="G97:J97"/>
    <mergeCell ref="K97:K98"/>
    <mergeCell ref="Q97:Q100"/>
    <mergeCell ref="G99:J99"/>
    <mergeCell ref="K99:K100"/>
    <mergeCell ref="S99:V99"/>
    <mergeCell ref="G100:J100"/>
    <mergeCell ref="S100:V100"/>
    <mergeCell ref="S97:V97"/>
    <mergeCell ref="G98:J98"/>
    <mergeCell ref="S98:V98"/>
    <mergeCell ref="E101:E104"/>
    <mergeCell ref="G101:J101"/>
    <mergeCell ref="K101:K102"/>
    <mergeCell ref="Q101:Q104"/>
    <mergeCell ref="G103:J103"/>
    <mergeCell ref="K103:K104"/>
    <mergeCell ref="S103:V103"/>
    <mergeCell ref="G104:J104"/>
    <mergeCell ref="S104:V104"/>
    <mergeCell ref="S101:V101"/>
    <mergeCell ref="G102:J102"/>
    <mergeCell ref="S102:V102"/>
    <mergeCell ref="E105:E108"/>
    <mergeCell ref="G105:J105"/>
    <mergeCell ref="K105:K106"/>
    <mergeCell ref="Q105:Q108"/>
    <mergeCell ref="G107:J107"/>
    <mergeCell ref="K107:K108"/>
    <mergeCell ref="S107:V107"/>
    <mergeCell ref="G108:J108"/>
    <mergeCell ref="S108:V108"/>
    <mergeCell ref="S105:V105"/>
    <mergeCell ref="G106:J106"/>
    <mergeCell ref="S106:V106"/>
    <mergeCell ref="E109:E112"/>
    <mergeCell ref="G109:J109"/>
    <mergeCell ref="K109:K110"/>
    <mergeCell ref="Q109:Q112"/>
    <mergeCell ref="G111:J111"/>
    <mergeCell ref="K111:K112"/>
    <mergeCell ref="S111:V111"/>
    <mergeCell ref="G112:J112"/>
    <mergeCell ref="S112:V112"/>
    <mergeCell ref="S109:V109"/>
    <mergeCell ref="G110:J110"/>
    <mergeCell ref="S110:V110"/>
    <mergeCell ref="E113:E116"/>
    <mergeCell ref="G113:J113"/>
    <mergeCell ref="K113:K114"/>
    <mergeCell ref="Q113:Q116"/>
    <mergeCell ref="G115:J115"/>
    <mergeCell ref="K115:K116"/>
    <mergeCell ref="S115:V115"/>
    <mergeCell ref="G116:J116"/>
    <mergeCell ref="S116:V116"/>
    <mergeCell ref="S113:V113"/>
    <mergeCell ref="G114:J114"/>
    <mergeCell ref="S114:V114"/>
    <mergeCell ref="E117:E120"/>
    <mergeCell ref="G117:J117"/>
    <mergeCell ref="K117:K118"/>
    <mergeCell ref="Q117:Q120"/>
    <mergeCell ref="G119:J119"/>
    <mergeCell ref="K119:K120"/>
    <mergeCell ref="S119:V119"/>
    <mergeCell ref="G120:J120"/>
    <mergeCell ref="S120:V120"/>
    <mergeCell ref="S117:V117"/>
    <mergeCell ref="G118:J118"/>
    <mergeCell ref="S118:V118"/>
    <mergeCell ref="E121:E124"/>
    <mergeCell ref="G121:J121"/>
    <mergeCell ref="K121:K122"/>
    <mergeCell ref="Q121:Q124"/>
    <mergeCell ref="G123:J123"/>
    <mergeCell ref="K123:K124"/>
    <mergeCell ref="S123:V123"/>
    <mergeCell ref="G124:J124"/>
    <mergeCell ref="S124:V124"/>
    <mergeCell ref="S121:V121"/>
    <mergeCell ref="G122:J122"/>
    <mergeCell ref="S122:V122"/>
    <mergeCell ref="E125:E128"/>
    <mergeCell ref="G125:J125"/>
    <mergeCell ref="K125:K126"/>
    <mergeCell ref="Q125:Q128"/>
    <mergeCell ref="G127:J127"/>
    <mergeCell ref="K127:K128"/>
    <mergeCell ref="S127:V127"/>
    <mergeCell ref="G128:J128"/>
    <mergeCell ref="S128:V128"/>
    <mergeCell ref="S125:V125"/>
    <mergeCell ref="G126:J126"/>
    <mergeCell ref="S126:V126"/>
    <mergeCell ref="E129:E132"/>
    <mergeCell ref="G129:J129"/>
    <mergeCell ref="K129:K130"/>
    <mergeCell ref="Q129:Q132"/>
    <mergeCell ref="G131:J131"/>
    <mergeCell ref="K131:K132"/>
    <mergeCell ref="S131:V131"/>
    <mergeCell ref="G132:J132"/>
    <mergeCell ref="S132:V132"/>
    <mergeCell ref="S129:V129"/>
    <mergeCell ref="G130:J130"/>
    <mergeCell ref="S130:V130"/>
    <mergeCell ref="E133:E136"/>
    <mergeCell ref="G133:J133"/>
    <mergeCell ref="K133:K134"/>
    <mergeCell ref="Q133:Q136"/>
    <mergeCell ref="G135:J135"/>
    <mergeCell ref="K135:K136"/>
    <mergeCell ref="S135:V135"/>
    <mergeCell ref="G136:J136"/>
    <mergeCell ref="S136:V136"/>
    <mergeCell ref="S133:V133"/>
    <mergeCell ref="G134:J134"/>
    <mergeCell ref="S134:V134"/>
    <mergeCell ref="E137:E140"/>
    <mergeCell ref="G137:J137"/>
    <mergeCell ref="K137:K138"/>
    <mergeCell ref="Q137:Q140"/>
    <mergeCell ref="G139:J139"/>
    <mergeCell ref="K139:K140"/>
    <mergeCell ref="S139:V139"/>
    <mergeCell ref="G140:J140"/>
    <mergeCell ref="S140:V140"/>
    <mergeCell ref="S137:V137"/>
    <mergeCell ref="G138:J138"/>
    <mergeCell ref="S138:V138"/>
    <mergeCell ref="E141:E144"/>
    <mergeCell ref="G141:J141"/>
    <mergeCell ref="K141:K142"/>
    <mergeCell ref="Q141:Q144"/>
    <mergeCell ref="G143:J143"/>
    <mergeCell ref="K143:K144"/>
    <mergeCell ref="S143:V143"/>
    <mergeCell ref="G144:J144"/>
    <mergeCell ref="S144:V144"/>
    <mergeCell ref="S141:V141"/>
    <mergeCell ref="G142:J142"/>
    <mergeCell ref="S142:V142"/>
    <mergeCell ref="E145:E148"/>
    <mergeCell ref="G145:J145"/>
    <mergeCell ref="K145:K146"/>
    <mergeCell ref="Q145:Q148"/>
    <mergeCell ref="G147:J147"/>
    <mergeCell ref="K147:K148"/>
    <mergeCell ref="S147:V147"/>
    <mergeCell ref="G148:J148"/>
    <mergeCell ref="S148:V148"/>
    <mergeCell ref="S145:V145"/>
    <mergeCell ref="G146:J146"/>
    <mergeCell ref="S146:V146"/>
    <mergeCell ref="E149:E152"/>
    <mergeCell ref="G149:J149"/>
    <mergeCell ref="K149:K150"/>
    <mergeCell ref="Q149:Q152"/>
    <mergeCell ref="G151:J151"/>
    <mergeCell ref="K151:K152"/>
    <mergeCell ref="S151:V151"/>
    <mergeCell ref="G152:J152"/>
    <mergeCell ref="S152:V152"/>
    <mergeCell ref="S149:V149"/>
    <mergeCell ref="G150:J150"/>
    <mergeCell ref="S150:V150"/>
    <mergeCell ref="E153:E156"/>
    <mergeCell ref="G153:J153"/>
    <mergeCell ref="K153:K154"/>
    <mergeCell ref="Q153:Q156"/>
    <mergeCell ref="G155:J155"/>
    <mergeCell ref="K155:K156"/>
    <mergeCell ref="S155:V155"/>
    <mergeCell ref="G156:J156"/>
    <mergeCell ref="S156:V156"/>
    <mergeCell ref="S153:V153"/>
    <mergeCell ref="G154:J154"/>
    <mergeCell ref="S154:V154"/>
    <mergeCell ref="E157:E160"/>
    <mergeCell ref="G157:J157"/>
    <mergeCell ref="K157:K158"/>
    <mergeCell ref="Q157:Q160"/>
    <mergeCell ref="G159:J159"/>
    <mergeCell ref="K159:K160"/>
    <mergeCell ref="S159:V159"/>
    <mergeCell ref="G160:J160"/>
    <mergeCell ref="S160:V160"/>
    <mergeCell ref="S157:V157"/>
    <mergeCell ref="G158:J158"/>
    <mergeCell ref="S158:V158"/>
    <mergeCell ref="E161:E164"/>
    <mergeCell ref="G161:J161"/>
    <mergeCell ref="K161:K162"/>
    <mergeCell ref="Q161:Q164"/>
    <mergeCell ref="G163:J163"/>
    <mergeCell ref="K163:K164"/>
    <mergeCell ref="S163:V163"/>
    <mergeCell ref="G164:J164"/>
    <mergeCell ref="S164:V164"/>
    <mergeCell ref="S161:V161"/>
    <mergeCell ref="G162:J162"/>
    <mergeCell ref="S162:V162"/>
    <mergeCell ref="E165:E168"/>
    <mergeCell ref="G165:J165"/>
    <mergeCell ref="K165:K166"/>
    <mergeCell ref="Q165:Q168"/>
    <mergeCell ref="G167:J167"/>
    <mergeCell ref="K167:K168"/>
    <mergeCell ref="S167:V167"/>
    <mergeCell ref="G168:J168"/>
    <mergeCell ref="S168:V168"/>
    <mergeCell ref="S165:V165"/>
    <mergeCell ref="G166:J166"/>
    <mergeCell ref="S166:V166"/>
    <mergeCell ref="E169:E172"/>
    <mergeCell ref="G169:J169"/>
    <mergeCell ref="K169:K170"/>
    <mergeCell ref="Q169:Q172"/>
    <mergeCell ref="G171:J171"/>
    <mergeCell ref="K171:K172"/>
    <mergeCell ref="S171:V171"/>
    <mergeCell ref="G172:J172"/>
    <mergeCell ref="S172:V172"/>
    <mergeCell ref="S169:V169"/>
    <mergeCell ref="G170:J170"/>
    <mergeCell ref="S170:V170"/>
    <mergeCell ref="E173:E176"/>
    <mergeCell ref="G173:J173"/>
    <mergeCell ref="K173:K174"/>
    <mergeCell ref="Q173:Q176"/>
    <mergeCell ref="G175:J175"/>
    <mergeCell ref="K175:K176"/>
    <mergeCell ref="S175:V175"/>
    <mergeCell ref="G176:J176"/>
    <mergeCell ref="S176:V176"/>
    <mergeCell ref="S173:V173"/>
    <mergeCell ref="G174:J174"/>
    <mergeCell ref="S174:V174"/>
    <mergeCell ref="E177:E180"/>
    <mergeCell ref="G177:J177"/>
    <mergeCell ref="K177:K178"/>
    <mergeCell ref="Q177:Q180"/>
    <mergeCell ref="G179:J179"/>
    <mergeCell ref="K179:K180"/>
    <mergeCell ref="S179:V179"/>
    <mergeCell ref="G180:J180"/>
    <mergeCell ref="S180:V180"/>
    <mergeCell ref="S177:V177"/>
    <mergeCell ref="G178:J178"/>
    <mergeCell ref="S178:V178"/>
    <mergeCell ref="E181:E184"/>
    <mergeCell ref="G181:J181"/>
    <mergeCell ref="K181:K182"/>
    <mergeCell ref="Q181:Q184"/>
    <mergeCell ref="G183:J183"/>
    <mergeCell ref="K183:K184"/>
    <mergeCell ref="S183:V183"/>
    <mergeCell ref="G184:J184"/>
    <mergeCell ref="S184:V184"/>
    <mergeCell ref="S181:V181"/>
    <mergeCell ref="G182:J182"/>
    <mergeCell ref="S182:V182"/>
    <mergeCell ref="E185:E188"/>
    <mergeCell ref="G185:J185"/>
    <mergeCell ref="K185:K186"/>
    <mergeCell ref="Q185:Q188"/>
    <mergeCell ref="G187:J187"/>
    <mergeCell ref="K187:K188"/>
    <mergeCell ref="S187:V187"/>
    <mergeCell ref="G188:J188"/>
    <mergeCell ref="S188:V188"/>
    <mergeCell ref="S185:V185"/>
    <mergeCell ref="G186:J186"/>
    <mergeCell ref="S186:V186"/>
    <mergeCell ref="E189:E192"/>
    <mergeCell ref="G189:J189"/>
    <mergeCell ref="K189:K190"/>
    <mergeCell ref="Q189:Q192"/>
    <mergeCell ref="G191:J191"/>
    <mergeCell ref="K191:K192"/>
    <mergeCell ref="S191:V191"/>
    <mergeCell ref="G192:J192"/>
    <mergeCell ref="S192:V192"/>
    <mergeCell ref="S189:V189"/>
    <mergeCell ref="G190:J190"/>
    <mergeCell ref="S190:V190"/>
    <mergeCell ref="E193:E196"/>
    <mergeCell ref="G193:J193"/>
    <mergeCell ref="K193:K194"/>
    <mergeCell ref="Q193:Q196"/>
    <mergeCell ref="G195:J195"/>
    <mergeCell ref="K195:K196"/>
    <mergeCell ref="S195:V195"/>
    <mergeCell ref="G196:J196"/>
    <mergeCell ref="S196:V196"/>
    <mergeCell ref="S193:V193"/>
    <mergeCell ref="G194:J194"/>
    <mergeCell ref="S194:V194"/>
    <mergeCell ref="E197:E200"/>
    <mergeCell ref="G197:J197"/>
    <mergeCell ref="K197:K198"/>
    <mergeCell ref="Q197:Q200"/>
    <mergeCell ref="G199:J199"/>
    <mergeCell ref="K199:K200"/>
    <mergeCell ref="S199:V199"/>
    <mergeCell ref="G200:J200"/>
    <mergeCell ref="S200:V200"/>
    <mergeCell ref="S197:V197"/>
    <mergeCell ref="G198:J198"/>
    <mergeCell ref="S198:V198"/>
    <mergeCell ref="E201:E204"/>
    <mergeCell ref="G201:J201"/>
    <mergeCell ref="K201:K202"/>
    <mergeCell ref="Q201:Q204"/>
    <mergeCell ref="G203:J203"/>
    <mergeCell ref="K203:K204"/>
    <mergeCell ref="S203:V203"/>
    <mergeCell ref="G204:J204"/>
    <mergeCell ref="S204:V204"/>
    <mergeCell ref="S201:V201"/>
    <mergeCell ref="G202:J202"/>
    <mergeCell ref="S202:V202"/>
    <mergeCell ref="E205:E208"/>
    <mergeCell ref="G205:J205"/>
    <mergeCell ref="K205:K206"/>
    <mergeCell ref="Q205:Q208"/>
    <mergeCell ref="G207:J207"/>
    <mergeCell ref="K207:K208"/>
    <mergeCell ref="S207:V207"/>
    <mergeCell ref="G208:J208"/>
    <mergeCell ref="S208:V208"/>
    <mergeCell ref="S205:V205"/>
    <mergeCell ref="G206:J206"/>
    <mergeCell ref="S206:V206"/>
    <mergeCell ref="E209:E212"/>
    <mergeCell ref="G209:J209"/>
    <mergeCell ref="K209:K210"/>
    <mergeCell ref="Q209:Q212"/>
    <mergeCell ref="G211:J211"/>
    <mergeCell ref="K211:K212"/>
    <mergeCell ref="S211:V211"/>
    <mergeCell ref="G212:J212"/>
    <mergeCell ref="S212:V212"/>
    <mergeCell ref="S209:V209"/>
    <mergeCell ref="G210:J210"/>
    <mergeCell ref="S210:V210"/>
    <mergeCell ref="E213:E216"/>
    <mergeCell ref="G213:J213"/>
    <mergeCell ref="K213:K214"/>
    <mergeCell ref="Q213:Q216"/>
    <mergeCell ref="G215:J215"/>
    <mergeCell ref="K215:K216"/>
    <mergeCell ref="S215:V215"/>
    <mergeCell ref="G216:J216"/>
    <mergeCell ref="S216:V216"/>
    <mergeCell ref="S213:V213"/>
    <mergeCell ref="G214:J214"/>
    <mergeCell ref="S214:V214"/>
    <mergeCell ref="E217:E220"/>
    <mergeCell ref="G217:J217"/>
    <mergeCell ref="K217:K218"/>
    <mergeCell ref="Q217:Q220"/>
    <mergeCell ref="G219:J219"/>
    <mergeCell ref="K219:K220"/>
    <mergeCell ref="S219:V219"/>
    <mergeCell ref="G220:J220"/>
    <mergeCell ref="S220:V220"/>
    <mergeCell ref="S217:V217"/>
    <mergeCell ref="G218:J218"/>
    <mergeCell ref="S218:V218"/>
    <mergeCell ref="E221:E224"/>
    <mergeCell ref="G221:J221"/>
    <mergeCell ref="K221:K222"/>
    <mergeCell ref="Q221:Q224"/>
    <mergeCell ref="G223:J223"/>
    <mergeCell ref="K223:K224"/>
    <mergeCell ref="S223:V223"/>
    <mergeCell ref="G224:J224"/>
    <mergeCell ref="S224:V224"/>
    <mergeCell ref="S221:V221"/>
    <mergeCell ref="G222:J222"/>
    <mergeCell ref="S222:V222"/>
    <mergeCell ref="E225:E228"/>
    <mergeCell ref="G225:J225"/>
    <mergeCell ref="K225:K226"/>
    <mergeCell ref="Q225:Q228"/>
    <mergeCell ref="G227:J227"/>
    <mergeCell ref="K227:K228"/>
    <mergeCell ref="S227:V227"/>
    <mergeCell ref="G228:J228"/>
    <mergeCell ref="S228:V228"/>
    <mergeCell ref="S225:V225"/>
    <mergeCell ref="G226:J226"/>
    <mergeCell ref="S226:V226"/>
    <mergeCell ref="E229:E232"/>
    <mergeCell ref="G229:J229"/>
    <mergeCell ref="K229:K230"/>
    <mergeCell ref="Q229:Q232"/>
    <mergeCell ref="G231:J231"/>
    <mergeCell ref="K231:K232"/>
    <mergeCell ref="S231:V231"/>
    <mergeCell ref="G232:J232"/>
    <mergeCell ref="S232:V232"/>
    <mergeCell ref="S229:V229"/>
    <mergeCell ref="G230:J230"/>
    <mergeCell ref="S230:V230"/>
    <mergeCell ref="E233:E236"/>
    <mergeCell ref="G233:J233"/>
    <mergeCell ref="K233:K234"/>
    <mergeCell ref="Q233:Q236"/>
    <mergeCell ref="G235:J235"/>
    <mergeCell ref="K235:K236"/>
    <mergeCell ref="S235:V235"/>
    <mergeCell ref="G236:J236"/>
    <mergeCell ref="S236:V236"/>
    <mergeCell ref="S233:V233"/>
    <mergeCell ref="G234:J234"/>
    <mergeCell ref="S234:V234"/>
    <mergeCell ref="E237:E240"/>
    <mergeCell ref="G237:J237"/>
    <mergeCell ref="K237:K238"/>
    <mergeCell ref="Q237:Q240"/>
    <mergeCell ref="G239:J239"/>
    <mergeCell ref="K239:K240"/>
    <mergeCell ref="S239:V239"/>
    <mergeCell ref="G240:J240"/>
    <mergeCell ref="S240:V240"/>
    <mergeCell ref="S237:V237"/>
    <mergeCell ref="G238:J238"/>
    <mergeCell ref="S238:V238"/>
    <mergeCell ref="E241:E244"/>
    <mergeCell ref="G241:J241"/>
    <mergeCell ref="K241:K242"/>
    <mergeCell ref="Q241:Q244"/>
    <mergeCell ref="G243:J243"/>
    <mergeCell ref="K243:K244"/>
    <mergeCell ref="S243:V243"/>
    <mergeCell ref="G244:J244"/>
    <mergeCell ref="S244:V244"/>
    <mergeCell ref="S241:V241"/>
    <mergeCell ref="G242:J242"/>
    <mergeCell ref="S242:V242"/>
    <mergeCell ref="E245:E248"/>
    <mergeCell ref="G245:J245"/>
    <mergeCell ref="K245:K246"/>
    <mergeCell ref="Q245:Q248"/>
    <mergeCell ref="G247:J247"/>
    <mergeCell ref="K247:K248"/>
    <mergeCell ref="S247:V247"/>
    <mergeCell ref="G248:J248"/>
    <mergeCell ref="S248:V248"/>
    <mergeCell ref="S245:V245"/>
    <mergeCell ref="G246:J246"/>
    <mergeCell ref="S246:V246"/>
    <mergeCell ref="E249:E252"/>
    <mergeCell ref="G249:J249"/>
    <mergeCell ref="K249:K250"/>
    <mergeCell ref="Q249:Q252"/>
    <mergeCell ref="G251:J251"/>
    <mergeCell ref="K251:K252"/>
    <mergeCell ref="S251:V251"/>
    <mergeCell ref="G252:J252"/>
    <mergeCell ref="S252:V252"/>
    <mergeCell ref="S249:V249"/>
    <mergeCell ref="G250:J250"/>
    <mergeCell ref="S250:V250"/>
    <mergeCell ref="E253:E256"/>
    <mergeCell ref="G253:J253"/>
    <mergeCell ref="K253:K254"/>
    <mergeCell ref="Q253:Q256"/>
    <mergeCell ref="G255:J255"/>
    <mergeCell ref="K255:K256"/>
    <mergeCell ref="S255:V255"/>
    <mergeCell ref="G256:J256"/>
    <mergeCell ref="S256:V256"/>
    <mergeCell ref="S253:V253"/>
    <mergeCell ref="G254:J254"/>
    <mergeCell ref="S254:V254"/>
    <mergeCell ref="E257:E260"/>
    <mergeCell ref="G257:J257"/>
    <mergeCell ref="K257:K258"/>
    <mergeCell ref="Q257:Q260"/>
    <mergeCell ref="G259:J259"/>
    <mergeCell ref="K259:K260"/>
    <mergeCell ref="S259:V259"/>
    <mergeCell ref="G260:J260"/>
    <mergeCell ref="S260:V260"/>
    <mergeCell ref="S257:V257"/>
    <mergeCell ref="G258:J258"/>
    <mergeCell ref="S258:V258"/>
    <mergeCell ref="E261:E264"/>
    <mergeCell ref="G261:J261"/>
    <mergeCell ref="K261:K262"/>
    <mergeCell ref="Q261:Q264"/>
    <mergeCell ref="G263:J263"/>
    <mergeCell ref="K263:K264"/>
    <mergeCell ref="S263:V263"/>
    <mergeCell ref="G264:J264"/>
    <mergeCell ref="S264:V264"/>
    <mergeCell ref="S261:V261"/>
    <mergeCell ref="G262:J262"/>
    <mergeCell ref="S262:V262"/>
    <mergeCell ref="E265:E268"/>
    <mergeCell ref="G265:J265"/>
    <mergeCell ref="K265:K266"/>
    <mergeCell ref="Q265:Q268"/>
    <mergeCell ref="G267:J267"/>
    <mergeCell ref="K267:K268"/>
    <mergeCell ref="S267:V267"/>
    <mergeCell ref="G268:J268"/>
    <mergeCell ref="S268:V268"/>
    <mergeCell ref="S265:V265"/>
    <mergeCell ref="G266:J266"/>
    <mergeCell ref="S266:V266"/>
    <mergeCell ref="E269:E272"/>
    <mergeCell ref="G269:J269"/>
    <mergeCell ref="K269:K270"/>
    <mergeCell ref="Q269:Q272"/>
    <mergeCell ref="G271:J271"/>
    <mergeCell ref="K271:K272"/>
    <mergeCell ref="S271:V271"/>
    <mergeCell ref="G272:J272"/>
    <mergeCell ref="S272:V272"/>
    <mergeCell ref="S269:V269"/>
    <mergeCell ref="G270:J270"/>
    <mergeCell ref="S270:V270"/>
    <mergeCell ref="E273:E276"/>
    <mergeCell ref="G273:J273"/>
    <mergeCell ref="K273:K274"/>
    <mergeCell ref="Q273:Q276"/>
    <mergeCell ref="G275:J275"/>
    <mergeCell ref="K275:K276"/>
    <mergeCell ref="S275:V275"/>
    <mergeCell ref="G276:J276"/>
    <mergeCell ref="S276:V276"/>
    <mergeCell ref="S273:V273"/>
    <mergeCell ref="G274:J274"/>
    <mergeCell ref="S274:V274"/>
    <mergeCell ref="E277:E280"/>
    <mergeCell ref="G277:J277"/>
    <mergeCell ref="K277:K278"/>
    <mergeCell ref="Q277:Q280"/>
    <mergeCell ref="G279:J279"/>
    <mergeCell ref="K279:K280"/>
    <mergeCell ref="S279:V279"/>
    <mergeCell ref="G280:J280"/>
    <mergeCell ref="S280:V280"/>
    <mergeCell ref="S277:V277"/>
    <mergeCell ref="G278:J278"/>
    <mergeCell ref="S278:V278"/>
    <mergeCell ref="E281:E284"/>
    <mergeCell ref="G281:J281"/>
    <mergeCell ref="K281:K282"/>
    <mergeCell ref="Q281:Q284"/>
    <mergeCell ref="G283:J283"/>
    <mergeCell ref="K283:K284"/>
    <mergeCell ref="S283:V283"/>
    <mergeCell ref="G284:J284"/>
    <mergeCell ref="S284:V284"/>
    <mergeCell ref="S281:V281"/>
    <mergeCell ref="G282:J282"/>
    <mergeCell ref="S282:V282"/>
    <mergeCell ref="E285:E288"/>
    <mergeCell ref="G285:J285"/>
    <mergeCell ref="K285:K286"/>
    <mergeCell ref="Q285:Q288"/>
    <mergeCell ref="G287:J287"/>
    <mergeCell ref="K287:K288"/>
    <mergeCell ref="S287:V287"/>
    <mergeCell ref="G288:J288"/>
    <mergeCell ref="S288:V288"/>
    <mergeCell ref="S285:V285"/>
    <mergeCell ref="G286:J286"/>
    <mergeCell ref="S286:V286"/>
    <mergeCell ref="E289:E292"/>
    <mergeCell ref="G289:J289"/>
    <mergeCell ref="K289:K290"/>
    <mergeCell ref="Q289:Q292"/>
    <mergeCell ref="G291:J291"/>
    <mergeCell ref="K291:K292"/>
    <mergeCell ref="S291:V291"/>
    <mergeCell ref="G292:J292"/>
    <mergeCell ref="S292:V292"/>
    <mergeCell ref="S289:V289"/>
    <mergeCell ref="G290:J290"/>
    <mergeCell ref="S290:V290"/>
    <mergeCell ref="E293:E296"/>
    <mergeCell ref="G293:J293"/>
    <mergeCell ref="K293:K294"/>
    <mergeCell ref="Q293:Q296"/>
    <mergeCell ref="G295:J295"/>
    <mergeCell ref="K295:K296"/>
    <mergeCell ref="S295:V295"/>
    <mergeCell ref="G296:J296"/>
    <mergeCell ref="S296:V296"/>
    <mergeCell ref="S293:V293"/>
    <mergeCell ref="G294:J294"/>
    <mergeCell ref="S294:V294"/>
    <mergeCell ref="E297:E300"/>
    <mergeCell ref="G297:J297"/>
    <mergeCell ref="K297:K298"/>
    <mergeCell ref="Q297:Q300"/>
    <mergeCell ref="G299:J299"/>
    <mergeCell ref="K299:K300"/>
    <mergeCell ref="S299:V299"/>
    <mergeCell ref="G300:J300"/>
    <mergeCell ref="S300:V300"/>
    <mergeCell ref="S297:V297"/>
    <mergeCell ref="G298:J298"/>
    <mergeCell ref="S298:V298"/>
    <mergeCell ref="E301:E304"/>
    <mergeCell ref="G301:J301"/>
    <mergeCell ref="K301:K302"/>
    <mergeCell ref="Q301:Q304"/>
    <mergeCell ref="G303:J303"/>
    <mergeCell ref="K303:K304"/>
    <mergeCell ref="S303:V303"/>
    <mergeCell ref="G304:J304"/>
    <mergeCell ref="S304:V304"/>
    <mergeCell ref="S301:V301"/>
    <mergeCell ref="G302:J302"/>
    <mergeCell ref="S302:V302"/>
    <mergeCell ref="E305:E308"/>
    <mergeCell ref="G305:J305"/>
    <mergeCell ref="K305:K306"/>
    <mergeCell ref="Q305:Q308"/>
    <mergeCell ref="G307:J307"/>
    <mergeCell ref="K307:K308"/>
    <mergeCell ref="S307:V307"/>
    <mergeCell ref="G308:J308"/>
    <mergeCell ref="S308:V308"/>
    <mergeCell ref="S305:V305"/>
    <mergeCell ref="G306:J306"/>
    <mergeCell ref="S306:V306"/>
    <mergeCell ref="E309:E312"/>
    <mergeCell ref="G309:J309"/>
    <mergeCell ref="K309:K310"/>
    <mergeCell ref="Q309:Q312"/>
    <mergeCell ref="G311:J311"/>
    <mergeCell ref="K311:K312"/>
    <mergeCell ref="S311:V311"/>
    <mergeCell ref="G312:J312"/>
    <mergeCell ref="S312:V312"/>
    <mergeCell ref="S309:V309"/>
    <mergeCell ref="G310:J310"/>
    <mergeCell ref="S310:V310"/>
    <mergeCell ref="E313:E316"/>
    <mergeCell ref="G313:J313"/>
    <mergeCell ref="K313:K314"/>
    <mergeCell ref="Q313:Q316"/>
    <mergeCell ref="G315:J315"/>
    <mergeCell ref="K315:K316"/>
    <mergeCell ref="S315:V315"/>
    <mergeCell ref="G316:J316"/>
    <mergeCell ref="S316:V316"/>
    <mergeCell ref="S313:V313"/>
    <mergeCell ref="G314:J314"/>
    <mergeCell ref="S314:V314"/>
    <mergeCell ref="E317:E320"/>
    <mergeCell ref="G317:J317"/>
    <mergeCell ref="K317:K318"/>
    <mergeCell ref="Q317:Q320"/>
    <mergeCell ref="G319:J319"/>
    <mergeCell ref="K319:K320"/>
    <mergeCell ref="S319:V319"/>
    <mergeCell ref="G320:J320"/>
    <mergeCell ref="S320:V320"/>
    <mergeCell ref="S317:V317"/>
    <mergeCell ref="G318:J318"/>
    <mergeCell ref="S318:V318"/>
    <mergeCell ref="E321:E324"/>
    <mergeCell ref="G321:J321"/>
    <mergeCell ref="K321:K322"/>
    <mergeCell ref="Q321:Q324"/>
    <mergeCell ref="G323:J323"/>
    <mergeCell ref="K323:K324"/>
    <mergeCell ref="S323:V323"/>
    <mergeCell ref="G324:J324"/>
    <mergeCell ref="S324:V324"/>
    <mergeCell ref="S321:V321"/>
    <mergeCell ref="G322:J322"/>
    <mergeCell ref="S322:V322"/>
    <mergeCell ref="E325:E328"/>
    <mergeCell ref="G325:J325"/>
    <mergeCell ref="K325:K326"/>
    <mergeCell ref="Q325:Q328"/>
    <mergeCell ref="G327:J327"/>
    <mergeCell ref="K327:K328"/>
    <mergeCell ref="S327:V327"/>
    <mergeCell ref="G328:J328"/>
    <mergeCell ref="S328:V328"/>
    <mergeCell ref="S325:V325"/>
    <mergeCell ref="G326:J326"/>
    <mergeCell ref="S326:V326"/>
    <mergeCell ref="E329:E332"/>
    <mergeCell ref="G329:J329"/>
    <mergeCell ref="K329:K330"/>
    <mergeCell ref="Q329:Q332"/>
    <mergeCell ref="G331:J331"/>
    <mergeCell ref="K331:K332"/>
    <mergeCell ref="S331:V331"/>
    <mergeCell ref="G332:J332"/>
    <mergeCell ref="S332:V332"/>
    <mergeCell ref="S329:V329"/>
    <mergeCell ref="G330:J330"/>
    <mergeCell ref="S330:V330"/>
    <mergeCell ref="E333:E336"/>
    <mergeCell ref="G333:J333"/>
    <mergeCell ref="K333:K334"/>
    <mergeCell ref="Q333:Q336"/>
    <mergeCell ref="G335:J335"/>
    <mergeCell ref="K335:K336"/>
    <mergeCell ref="S335:V335"/>
    <mergeCell ref="G336:J336"/>
    <mergeCell ref="S336:V336"/>
    <mergeCell ref="S333:V333"/>
    <mergeCell ref="G334:J334"/>
    <mergeCell ref="S334:V334"/>
    <mergeCell ref="E337:E340"/>
    <mergeCell ref="G337:J337"/>
    <mergeCell ref="K337:K338"/>
    <mergeCell ref="Q337:Q340"/>
    <mergeCell ref="G339:J339"/>
    <mergeCell ref="K339:K340"/>
    <mergeCell ref="S339:V339"/>
    <mergeCell ref="G340:J340"/>
    <mergeCell ref="S340:V340"/>
    <mergeCell ref="S337:V337"/>
    <mergeCell ref="G338:J338"/>
    <mergeCell ref="S338:V338"/>
    <mergeCell ref="E341:E344"/>
    <mergeCell ref="G341:J341"/>
    <mergeCell ref="K341:K342"/>
    <mergeCell ref="Q341:Q344"/>
    <mergeCell ref="G343:J343"/>
    <mergeCell ref="K343:K344"/>
    <mergeCell ref="S343:V343"/>
    <mergeCell ref="G344:J344"/>
    <mergeCell ref="S344:V344"/>
    <mergeCell ref="S341:V341"/>
    <mergeCell ref="G342:J342"/>
    <mergeCell ref="S342:V342"/>
    <mergeCell ref="E345:E348"/>
    <mergeCell ref="G345:J345"/>
    <mergeCell ref="K345:K346"/>
    <mergeCell ref="Q345:Q348"/>
    <mergeCell ref="G347:J347"/>
    <mergeCell ref="K347:K348"/>
    <mergeCell ref="S347:V347"/>
    <mergeCell ref="G348:J348"/>
    <mergeCell ref="S348:V348"/>
    <mergeCell ref="S345:V345"/>
    <mergeCell ref="G346:J346"/>
    <mergeCell ref="S346:V346"/>
    <mergeCell ref="E349:E352"/>
    <mergeCell ref="G349:J349"/>
    <mergeCell ref="K349:K350"/>
    <mergeCell ref="Q349:Q352"/>
    <mergeCell ref="G351:J351"/>
    <mergeCell ref="K351:K352"/>
    <mergeCell ref="S351:V351"/>
    <mergeCell ref="G352:J352"/>
    <mergeCell ref="S352:V352"/>
    <mergeCell ref="S349:V349"/>
    <mergeCell ref="G350:J350"/>
    <mergeCell ref="S350:V350"/>
    <mergeCell ref="E353:E356"/>
    <mergeCell ref="G353:J353"/>
    <mergeCell ref="K353:K354"/>
    <mergeCell ref="Q353:Q356"/>
    <mergeCell ref="G355:J355"/>
    <mergeCell ref="K355:K356"/>
    <mergeCell ref="S355:V355"/>
    <mergeCell ref="G356:J356"/>
    <mergeCell ref="S356:V356"/>
    <mergeCell ref="S353:V353"/>
    <mergeCell ref="G354:J354"/>
    <mergeCell ref="S354:V354"/>
    <mergeCell ref="E357:E360"/>
    <mergeCell ref="G357:J357"/>
    <mergeCell ref="K357:K358"/>
    <mergeCell ref="Q357:Q360"/>
    <mergeCell ref="G359:J359"/>
    <mergeCell ref="K359:K360"/>
    <mergeCell ref="S359:V359"/>
    <mergeCell ref="G360:J360"/>
    <mergeCell ref="S360:V360"/>
    <mergeCell ref="S357:V357"/>
    <mergeCell ref="G358:J358"/>
    <mergeCell ref="S358:V358"/>
    <mergeCell ref="E361:E364"/>
    <mergeCell ref="G361:J361"/>
    <mergeCell ref="K361:K362"/>
    <mergeCell ref="Q361:Q364"/>
    <mergeCell ref="G363:J363"/>
    <mergeCell ref="K363:K364"/>
    <mergeCell ref="S363:V363"/>
    <mergeCell ref="G364:J364"/>
    <mergeCell ref="S364:V364"/>
    <mergeCell ref="S361:V361"/>
    <mergeCell ref="G362:J362"/>
    <mergeCell ref="S362:V362"/>
    <mergeCell ref="E365:E368"/>
    <mergeCell ref="G365:J365"/>
    <mergeCell ref="K365:K366"/>
    <mergeCell ref="Q365:Q368"/>
    <mergeCell ref="G367:J367"/>
    <mergeCell ref="K367:K368"/>
    <mergeCell ref="S367:V367"/>
    <mergeCell ref="G368:J368"/>
    <mergeCell ref="S368:V368"/>
    <mergeCell ref="S365:V365"/>
    <mergeCell ref="G366:J366"/>
    <mergeCell ref="S366:V366"/>
    <mergeCell ref="E369:E372"/>
    <mergeCell ref="G369:J369"/>
    <mergeCell ref="K369:K370"/>
    <mergeCell ref="Q369:Q372"/>
    <mergeCell ref="G371:J371"/>
    <mergeCell ref="K371:K372"/>
    <mergeCell ref="S371:V371"/>
    <mergeCell ref="G372:J372"/>
    <mergeCell ref="S372:V372"/>
    <mergeCell ref="S369:V369"/>
    <mergeCell ref="G370:J370"/>
    <mergeCell ref="S370:V370"/>
    <mergeCell ref="E373:E376"/>
    <mergeCell ref="G373:J373"/>
    <mergeCell ref="K373:K374"/>
    <mergeCell ref="Q373:Q376"/>
    <mergeCell ref="G375:J375"/>
    <mergeCell ref="K375:K376"/>
    <mergeCell ref="S375:V375"/>
    <mergeCell ref="G376:J376"/>
    <mergeCell ref="S376:V376"/>
    <mergeCell ref="S373:V373"/>
    <mergeCell ref="G374:J374"/>
    <mergeCell ref="S374:V374"/>
    <mergeCell ref="E377:E380"/>
    <mergeCell ref="G377:J377"/>
    <mergeCell ref="K377:K378"/>
    <mergeCell ref="Q377:Q380"/>
    <mergeCell ref="G379:J379"/>
    <mergeCell ref="K379:K380"/>
    <mergeCell ref="S379:V379"/>
    <mergeCell ref="G380:J380"/>
    <mergeCell ref="S380:V380"/>
    <mergeCell ref="S377:V377"/>
    <mergeCell ref="G378:J378"/>
    <mergeCell ref="S378:V378"/>
    <mergeCell ref="E381:E384"/>
    <mergeCell ref="G381:J381"/>
    <mergeCell ref="K381:K382"/>
    <mergeCell ref="Q381:Q384"/>
    <mergeCell ref="G383:J383"/>
    <mergeCell ref="K383:K384"/>
    <mergeCell ref="S383:V383"/>
    <mergeCell ref="G384:J384"/>
    <mergeCell ref="S384:V384"/>
    <mergeCell ref="S381:V381"/>
    <mergeCell ref="G382:J382"/>
    <mergeCell ref="S382:V382"/>
    <mergeCell ref="E385:E388"/>
    <mergeCell ref="G385:J385"/>
    <mergeCell ref="K385:K386"/>
    <mergeCell ref="Q385:Q388"/>
    <mergeCell ref="G387:J387"/>
    <mergeCell ref="K387:K388"/>
    <mergeCell ref="S387:V387"/>
    <mergeCell ref="G388:J388"/>
    <mergeCell ref="S388:V388"/>
    <mergeCell ref="S385:V385"/>
    <mergeCell ref="G386:J386"/>
    <mergeCell ref="S386:V386"/>
    <mergeCell ref="S404:V404"/>
    <mergeCell ref="S401:V401"/>
    <mergeCell ref="G402:J402"/>
    <mergeCell ref="S402:V402"/>
    <mergeCell ref="E389:E392"/>
    <mergeCell ref="G389:J389"/>
    <mergeCell ref="K389:K390"/>
    <mergeCell ref="Q389:Q392"/>
    <mergeCell ref="G391:J391"/>
    <mergeCell ref="K391:K392"/>
    <mergeCell ref="S391:V391"/>
    <mergeCell ref="G392:J392"/>
    <mergeCell ref="S392:V392"/>
    <mergeCell ref="S389:V389"/>
    <mergeCell ref="G390:J390"/>
    <mergeCell ref="S390:V390"/>
    <mergeCell ref="E393:E396"/>
    <mergeCell ref="G393:J393"/>
    <mergeCell ref="K393:K394"/>
    <mergeCell ref="Q393:Q396"/>
    <mergeCell ref="G395:J395"/>
    <mergeCell ref="K395:K396"/>
    <mergeCell ref="S395:V395"/>
    <mergeCell ref="G396:J396"/>
    <mergeCell ref="S396:V396"/>
    <mergeCell ref="S393:V393"/>
    <mergeCell ref="G394:J394"/>
    <mergeCell ref="S394:V394"/>
    <mergeCell ref="E405:E408"/>
    <mergeCell ref="G405:J405"/>
    <mergeCell ref="K405:K406"/>
    <mergeCell ref="Q405:Q408"/>
    <mergeCell ref="G407:J407"/>
    <mergeCell ref="K407:K408"/>
    <mergeCell ref="S407:V407"/>
    <mergeCell ref="G408:J408"/>
    <mergeCell ref="S408:V408"/>
    <mergeCell ref="S405:V405"/>
    <mergeCell ref="G406:J406"/>
    <mergeCell ref="S406:V406"/>
    <mergeCell ref="E397:E400"/>
    <mergeCell ref="G397:J397"/>
    <mergeCell ref="K397:K398"/>
    <mergeCell ref="Q397:Q400"/>
    <mergeCell ref="G399:J399"/>
    <mergeCell ref="K399:K400"/>
    <mergeCell ref="S399:V399"/>
    <mergeCell ref="G400:J400"/>
    <mergeCell ref="S400:V400"/>
    <mergeCell ref="S397:V397"/>
    <mergeCell ref="G398:J398"/>
    <mergeCell ref="S398:V398"/>
    <mergeCell ref="E401:E404"/>
    <mergeCell ref="G401:J401"/>
    <mergeCell ref="K401:K402"/>
    <mergeCell ref="Q401:Q404"/>
    <mergeCell ref="G403:J403"/>
    <mergeCell ref="K403:K404"/>
    <mergeCell ref="S403:V403"/>
    <mergeCell ref="G404:J404"/>
  </mergeCells>
  <phoneticPr fontId="1"/>
  <dataValidations count="1">
    <dataValidation type="list" allowBlank="1" showInputMessage="1" showErrorMessage="1" sqref="L9:L408">
      <formula1>$X$13:$X$15</formula1>
    </dataValidation>
  </dataValidations>
  <pageMargins left="0.59055118110236227" right="0.59055118110236227" top="0.37" bottom="0.59055118110236227" header="0" footer="0"/>
  <pageSetup paperSize="13" scale="83" orientation="portrait" r:id="rId2"/>
  <headerFooter alignWithMargins="0"/>
  <rowBreaks count="1" manualBreakCount="1">
    <brk id="56" max="2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6"/>
  <sheetViews>
    <sheetView workbookViewId="0">
      <selection activeCell="G3" sqref="G3"/>
    </sheetView>
  </sheetViews>
  <sheetFormatPr defaultRowHeight="13.5" x14ac:dyDescent="0.15"/>
  <cols>
    <col min="1" max="1" width="4.5" bestFit="1" customWidth="1"/>
    <col min="3" max="3" width="7.125" bestFit="1" customWidth="1"/>
    <col min="4" max="5" width="5.25" bestFit="1" customWidth="1"/>
    <col min="6" max="6" width="5.125" customWidth="1"/>
    <col min="7" max="7" width="10" bestFit="1" customWidth="1"/>
    <col min="8" max="8" width="8.25" bestFit="1" customWidth="1"/>
    <col min="9" max="9" width="7.75" bestFit="1" customWidth="1"/>
    <col min="10" max="10" width="5.25" bestFit="1" customWidth="1"/>
    <col min="18" max="18" width="11" bestFit="1" customWidth="1"/>
  </cols>
  <sheetData>
    <row r="1" spans="1:15" x14ac:dyDescent="0.15">
      <c r="B1" s="156" t="s">
        <v>28</v>
      </c>
      <c r="C1" s="156" t="s">
        <v>35</v>
      </c>
      <c r="D1" s="156" t="s">
        <v>13</v>
      </c>
      <c r="E1" s="156"/>
      <c r="F1" s="156"/>
      <c r="G1" s="156"/>
      <c r="H1" s="156" t="s">
        <v>14</v>
      </c>
      <c r="I1" s="156"/>
      <c r="J1" s="156"/>
      <c r="K1" s="156"/>
      <c r="L1" s="157" t="s">
        <v>64</v>
      </c>
      <c r="M1" s="154" t="s">
        <v>7</v>
      </c>
      <c r="O1" s="155" t="s">
        <v>36</v>
      </c>
    </row>
    <row r="2" spans="1:15" x14ac:dyDescent="0.15">
      <c r="B2" s="156"/>
      <c r="C2" s="156"/>
      <c r="D2" s="59" t="s">
        <v>32</v>
      </c>
      <c r="E2" s="59" t="s">
        <v>37</v>
      </c>
      <c r="F2" s="59" t="s">
        <v>38</v>
      </c>
      <c r="G2" s="59" t="s">
        <v>19</v>
      </c>
      <c r="H2" s="59" t="s">
        <v>32</v>
      </c>
      <c r="I2" s="59" t="s">
        <v>37</v>
      </c>
      <c r="J2" s="59" t="s">
        <v>38</v>
      </c>
      <c r="K2" s="59" t="s">
        <v>19</v>
      </c>
      <c r="L2" s="158"/>
      <c r="M2" s="154"/>
      <c r="O2" s="155"/>
    </row>
    <row r="3" spans="1:15" x14ac:dyDescent="0.15">
      <c r="B3" s="28">
        <f>データ!$B$2</f>
        <v>0</v>
      </c>
      <c r="C3" s="28">
        <f>データ!B3</f>
        <v>0</v>
      </c>
      <c r="D3" s="28">
        <f>データ!B7</f>
        <v>0</v>
      </c>
      <c r="E3" s="28">
        <f>データ!B8</f>
        <v>0</v>
      </c>
      <c r="F3" s="28">
        <f>データ!B9</f>
        <v>0</v>
      </c>
      <c r="G3" s="28">
        <f>SUM(D3:F3)</f>
        <v>0</v>
      </c>
      <c r="H3" s="28">
        <f>データ!C7</f>
        <v>0</v>
      </c>
      <c r="I3" s="28">
        <f>データ!C8</f>
        <v>0</v>
      </c>
      <c r="J3" s="28">
        <f>データ!C9</f>
        <v>0</v>
      </c>
      <c r="K3" s="28">
        <f>SUM(H3:J3)</f>
        <v>0</v>
      </c>
      <c r="L3" s="28">
        <f>G3+K3</f>
        <v>0</v>
      </c>
      <c r="M3" s="28">
        <f>(G3+K3)*O3</f>
        <v>0</v>
      </c>
      <c r="O3" s="53">
        <v>300</v>
      </c>
    </row>
    <row r="6" spans="1:15" x14ac:dyDescent="0.15">
      <c r="A6" t="s">
        <v>43</v>
      </c>
      <c r="B6" s="28" t="s">
        <v>44</v>
      </c>
      <c r="C6" s="90" t="s">
        <v>48</v>
      </c>
      <c r="D6" s="90"/>
      <c r="E6" s="90" t="s">
        <v>49</v>
      </c>
      <c r="F6" s="90"/>
      <c r="G6" s="90"/>
      <c r="H6" s="90" t="s">
        <v>56</v>
      </c>
      <c r="I6" s="90" t="s">
        <v>57</v>
      </c>
      <c r="J6" s="28" t="s">
        <v>39</v>
      </c>
      <c r="K6" s="28" t="s">
        <v>28</v>
      </c>
      <c r="L6" s="105"/>
      <c r="M6" s="106"/>
    </row>
    <row r="7" spans="1:15" x14ac:dyDescent="0.15">
      <c r="A7">
        <v>1</v>
      </c>
      <c r="B7" s="53">
        <v>1</v>
      </c>
      <c r="C7" s="53">
        <f>VLOOKUP($B7,Ａクラス!$B$9:$J$408,6)</f>
        <v>0</v>
      </c>
      <c r="D7" s="53" t="str">
        <f>LEFT(C7,2)</f>
        <v>0</v>
      </c>
      <c r="E7" s="53">
        <f>VLOOKUP($B7,Ａクラス!$D$9:$J$408,4)</f>
        <v>0</v>
      </c>
      <c r="F7" s="53" t="str">
        <f>LEFT(E7,2)</f>
        <v>0</v>
      </c>
      <c r="G7" s="53" t="str">
        <f>CONCATENATE(D7,"・",F7)</f>
        <v>0・0</v>
      </c>
      <c r="H7" s="53">
        <f>VLOOKUP($B7,Ａクラス!$A$9:$J$408,7)</f>
        <v>0</v>
      </c>
      <c r="I7" s="53">
        <f>VLOOKUP($B7,Ａクラス!$C$9:$J$408,5)</f>
        <v>0</v>
      </c>
      <c r="J7" s="53" t="s">
        <v>40</v>
      </c>
      <c r="K7" s="53">
        <f>データ!$B$2</f>
        <v>0</v>
      </c>
      <c r="L7" s="107"/>
      <c r="M7" s="106"/>
    </row>
    <row r="8" spans="1:15" x14ac:dyDescent="0.15">
      <c r="A8">
        <v>2</v>
      </c>
      <c r="B8" s="53">
        <v>2</v>
      </c>
      <c r="C8" s="53">
        <f>VLOOKUP($B8,Ａクラス!$B$9:$J$408,6)</f>
        <v>0</v>
      </c>
      <c r="D8" s="53" t="str">
        <f t="shared" ref="D8:D71" si="0">LEFT(C8,2)</f>
        <v>0</v>
      </c>
      <c r="E8" s="53">
        <f>VLOOKUP($B8,Ａクラス!$D$9:$J$408,4)</f>
        <v>0</v>
      </c>
      <c r="F8" s="53" t="str">
        <f t="shared" ref="F8:F71" si="1">LEFT(E8,2)</f>
        <v>0</v>
      </c>
      <c r="G8" s="53" t="str">
        <f t="shared" ref="G8:G71" si="2">CONCATENATE(D8,"・",F8)</f>
        <v>0・0</v>
      </c>
      <c r="H8" s="53">
        <f>VLOOKUP($B8,Ａクラス!$A$9:$J$408,7)</f>
        <v>0</v>
      </c>
      <c r="I8" s="53">
        <f>VLOOKUP($B8,Ａクラス!$C$9:$J$408,5)</f>
        <v>0</v>
      </c>
      <c r="J8" s="53" t="s">
        <v>40</v>
      </c>
      <c r="K8" s="53">
        <f>データ!$B$2</f>
        <v>0</v>
      </c>
      <c r="L8" s="108"/>
    </row>
    <row r="9" spans="1:15" x14ac:dyDescent="0.15">
      <c r="A9">
        <v>3</v>
      </c>
      <c r="B9" s="53">
        <v>3</v>
      </c>
      <c r="C9" s="53">
        <f>VLOOKUP($B9,Ａクラス!$B$9:$J$408,6)</f>
        <v>0</v>
      </c>
      <c r="D9" s="53" t="str">
        <f t="shared" si="0"/>
        <v>0</v>
      </c>
      <c r="E9" s="53">
        <f>VLOOKUP($B9,Ａクラス!$D$9:$J$408,4)</f>
        <v>0</v>
      </c>
      <c r="F9" s="53" t="str">
        <f t="shared" si="1"/>
        <v>0</v>
      </c>
      <c r="G9" s="53" t="str">
        <f t="shared" si="2"/>
        <v>0・0</v>
      </c>
      <c r="H9" s="53">
        <f>VLOOKUP($B9,Ａクラス!$A$9:$J$408,7)</f>
        <v>0</v>
      </c>
      <c r="I9" s="53">
        <f>VLOOKUP($B9,Ａクラス!$C$9:$J$408,5)</f>
        <v>0</v>
      </c>
      <c r="J9" s="53" t="s">
        <v>40</v>
      </c>
      <c r="K9" s="53">
        <f>データ!$B$2</f>
        <v>0</v>
      </c>
      <c r="L9" s="108"/>
    </row>
    <row r="10" spans="1:15" x14ac:dyDescent="0.15">
      <c r="A10">
        <v>4</v>
      </c>
      <c r="B10" s="53">
        <v>4</v>
      </c>
      <c r="C10" s="53">
        <f>VLOOKUP($B10,Ａクラス!$B$9:$J$408,6)</f>
        <v>0</v>
      </c>
      <c r="D10" s="53" t="str">
        <f t="shared" si="0"/>
        <v>0</v>
      </c>
      <c r="E10" s="53">
        <f>VLOOKUP($B10,Ａクラス!$D$9:$J$408,4)</f>
        <v>0</v>
      </c>
      <c r="F10" s="53" t="str">
        <f t="shared" si="1"/>
        <v>0</v>
      </c>
      <c r="G10" s="53" t="str">
        <f t="shared" si="2"/>
        <v>0・0</v>
      </c>
      <c r="H10" s="53">
        <f>VLOOKUP($B10,Ａクラス!$A$9:$J$408,7)</f>
        <v>0</v>
      </c>
      <c r="I10" s="53">
        <f>VLOOKUP($B10,Ａクラス!$C$9:$J$408,5)</f>
        <v>0</v>
      </c>
      <c r="J10" s="53" t="s">
        <v>40</v>
      </c>
      <c r="K10" s="53">
        <f>データ!$B$2</f>
        <v>0</v>
      </c>
      <c r="L10" s="108"/>
    </row>
    <row r="11" spans="1:15" x14ac:dyDescent="0.15">
      <c r="A11">
        <v>5</v>
      </c>
      <c r="B11" s="53">
        <v>5</v>
      </c>
      <c r="C11" s="53">
        <f>VLOOKUP($B11,Ａクラス!$B$9:$J$408,6)</f>
        <v>0</v>
      </c>
      <c r="D11" s="53" t="str">
        <f t="shared" si="0"/>
        <v>0</v>
      </c>
      <c r="E11" s="53">
        <f>VLOOKUP($B11,Ａクラス!$D$9:$J$408,4)</f>
        <v>0</v>
      </c>
      <c r="F11" s="53" t="str">
        <f t="shared" si="1"/>
        <v>0</v>
      </c>
      <c r="G11" s="53" t="str">
        <f t="shared" si="2"/>
        <v>0・0</v>
      </c>
      <c r="H11" s="53">
        <f>VLOOKUP($B11,Ａクラス!$A$9:$J$408,7)</f>
        <v>0</v>
      </c>
      <c r="I11" s="53">
        <f>VLOOKUP($B11,Ａクラス!$C$9:$J$408,5)</f>
        <v>0</v>
      </c>
      <c r="J11" s="53" t="s">
        <v>40</v>
      </c>
      <c r="K11" s="53">
        <f>データ!$B$2</f>
        <v>0</v>
      </c>
      <c r="L11" s="108"/>
    </row>
    <row r="12" spans="1:15" x14ac:dyDescent="0.15">
      <c r="A12">
        <v>6</v>
      </c>
      <c r="B12" s="53">
        <v>6</v>
      </c>
      <c r="C12" s="53">
        <f>VLOOKUP($B12,Ａクラス!$B$9:$J$408,6)</f>
        <v>0</v>
      </c>
      <c r="D12" s="53" t="str">
        <f t="shared" si="0"/>
        <v>0</v>
      </c>
      <c r="E12" s="53">
        <f>VLOOKUP($B12,Ａクラス!$D$9:$J$408,4)</f>
        <v>0</v>
      </c>
      <c r="F12" s="53" t="str">
        <f t="shared" si="1"/>
        <v>0</v>
      </c>
      <c r="G12" s="53" t="str">
        <f t="shared" si="2"/>
        <v>0・0</v>
      </c>
      <c r="H12" s="53">
        <f>VLOOKUP($B12,Ａクラス!$A$9:$J$408,7)</f>
        <v>0</v>
      </c>
      <c r="I12" s="53">
        <f>VLOOKUP($B12,Ａクラス!$C$9:$J$408,5)</f>
        <v>0</v>
      </c>
      <c r="J12" s="53" t="s">
        <v>40</v>
      </c>
      <c r="K12" s="53">
        <f>データ!$B$2</f>
        <v>0</v>
      </c>
      <c r="L12" s="108"/>
    </row>
    <row r="13" spans="1:15" x14ac:dyDescent="0.15">
      <c r="A13">
        <v>7</v>
      </c>
      <c r="B13" s="53">
        <v>7</v>
      </c>
      <c r="C13" s="53">
        <f>VLOOKUP($B13,Ａクラス!$B$9:$J$408,6)</f>
        <v>0</v>
      </c>
      <c r="D13" s="53" t="str">
        <f t="shared" si="0"/>
        <v>0</v>
      </c>
      <c r="E13" s="53">
        <f>VLOOKUP($B13,Ａクラス!$D$9:$J$408,4)</f>
        <v>0</v>
      </c>
      <c r="F13" s="53" t="str">
        <f t="shared" si="1"/>
        <v>0</v>
      </c>
      <c r="G13" s="53" t="str">
        <f t="shared" si="2"/>
        <v>0・0</v>
      </c>
      <c r="H13" s="53">
        <f>VLOOKUP($B13,Ａクラス!$A$9:$J$408,7)</f>
        <v>0</v>
      </c>
      <c r="I13" s="53">
        <f>VLOOKUP($B13,Ａクラス!$C$9:$J$408,5)</f>
        <v>0</v>
      </c>
      <c r="J13" s="53" t="s">
        <v>40</v>
      </c>
      <c r="K13" s="53">
        <f>データ!$B$2</f>
        <v>0</v>
      </c>
      <c r="L13" s="108"/>
    </row>
    <row r="14" spans="1:15" x14ac:dyDescent="0.15">
      <c r="A14">
        <v>8</v>
      </c>
      <c r="B14" s="53">
        <v>8</v>
      </c>
      <c r="C14" s="53">
        <f>VLOOKUP($B14,Ａクラス!$B$9:$J$408,6)</f>
        <v>0</v>
      </c>
      <c r="D14" s="53" t="str">
        <f t="shared" si="0"/>
        <v>0</v>
      </c>
      <c r="E14" s="53">
        <f>VLOOKUP($B14,Ａクラス!$D$9:$J$408,4)</f>
        <v>0</v>
      </c>
      <c r="F14" s="53" t="str">
        <f t="shared" si="1"/>
        <v>0</v>
      </c>
      <c r="G14" s="53" t="str">
        <f t="shared" si="2"/>
        <v>0・0</v>
      </c>
      <c r="H14" s="53">
        <f>VLOOKUP($B14,Ａクラス!$A$9:$J$408,7)</f>
        <v>0</v>
      </c>
      <c r="I14" s="53">
        <f>VLOOKUP($B14,Ａクラス!$C$9:$J$408,5)</f>
        <v>0</v>
      </c>
      <c r="J14" s="53" t="s">
        <v>40</v>
      </c>
      <c r="K14" s="53">
        <f>データ!$B$2</f>
        <v>0</v>
      </c>
      <c r="L14" s="108"/>
    </row>
    <row r="15" spans="1:15" x14ac:dyDescent="0.15">
      <c r="A15">
        <v>9</v>
      </c>
      <c r="B15" s="53">
        <v>9</v>
      </c>
      <c r="C15" s="53">
        <f>VLOOKUP($B15,Ａクラス!$B$9:$J$408,6)</f>
        <v>0</v>
      </c>
      <c r="D15" s="53" t="str">
        <f t="shared" si="0"/>
        <v>0</v>
      </c>
      <c r="E15" s="53">
        <f>VLOOKUP($B15,Ａクラス!$D$9:$J$408,4)</f>
        <v>0</v>
      </c>
      <c r="F15" s="53" t="str">
        <f t="shared" si="1"/>
        <v>0</v>
      </c>
      <c r="G15" s="53" t="str">
        <f t="shared" si="2"/>
        <v>0・0</v>
      </c>
      <c r="H15" s="53">
        <f>VLOOKUP($B15,Ａクラス!$A$9:$J$408,7)</f>
        <v>0</v>
      </c>
      <c r="I15" s="53">
        <f>VLOOKUP($B15,Ａクラス!$C$9:$J$408,5)</f>
        <v>0</v>
      </c>
      <c r="J15" s="53" t="s">
        <v>40</v>
      </c>
      <c r="K15" s="53">
        <f>データ!$B$2</f>
        <v>0</v>
      </c>
      <c r="L15" s="108"/>
    </row>
    <row r="16" spans="1:15" x14ac:dyDescent="0.15">
      <c r="A16">
        <v>10</v>
      </c>
      <c r="B16" s="53">
        <v>10</v>
      </c>
      <c r="C16" s="53">
        <f>VLOOKUP($B16,Ａクラス!$B$9:$J$408,6)</f>
        <v>0</v>
      </c>
      <c r="D16" s="53" t="str">
        <f t="shared" si="0"/>
        <v>0</v>
      </c>
      <c r="E16" s="53">
        <f>VLOOKUP($B16,Ａクラス!$D$9:$J$408,4)</f>
        <v>0</v>
      </c>
      <c r="F16" s="53" t="str">
        <f t="shared" si="1"/>
        <v>0</v>
      </c>
      <c r="G16" s="53" t="str">
        <f t="shared" si="2"/>
        <v>0・0</v>
      </c>
      <c r="H16" s="53">
        <f>VLOOKUP($B16,Ａクラス!$A$9:$J$408,7)</f>
        <v>0</v>
      </c>
      <c r="I16" s="53">
        <f>VLOOKUP($B16,Ａクラス!$C$9:$J$408,5)</f>
        <v>0</v>
      </c>
      <c r="J16" s="53" t="s">
        <v>40</v>
      </c>
      <c r="K16" s="53">
        <f>データ!$B$2</f>
        <v>0</v>
      </c>
      <c r="L16" s="108"/>
    </row>
    <row r="17" spans="1:12" x14ac:dyDescent="0.15">
      <c r="A17">
        <v>11</v>
      </c>
      <c r="B17" s="53">
        <v>11</v>
      </c>
      <c r="C17" s="53">
        <f>VLOOKUP($B17,Ａクラス!$B$9:$J$408,6)</f>
        <v>0</v>
      </c>
      <c r="D17" s="53" t="str">
        <f t="shared" si="0"/>
        <v>0</v>
      </c>
      <c r="E17" s="53">
        <f>VLOOKUP($B17,Ａクラス!$D$9:$J$408,4)</f>
        <v>0</v>
      </c>
      <c r="F17" s="53" t="str">
        <f t="shared" si="1"/>
        <v>0</v>
      </c>
      <c r="G17" s="53" t="str">
        <f t="shared" si="2"/>
        <v>0・0</v>
      </c>
      <c r="H17" s="53">
        <f>VLOOKUP($B17,Ａクラス!$A$9:$J$408,7)</f>
        <v>0</v>
      </c>
      <c r="I17" s="53">
        <f>VLOOKUP($B17,Ａクラス!$C$9:$J$408,5)</f>
        <v>0</v>
      </c>
      <c r="J17" s="53" t="s">
        <v>40</v>
      </c>
      <c r="K17" s="53">
        <f>データ!$B$2</f>
        <v>0</v>
      </c>
      <c r="L17" s="108"/>
    </row>
    <row r="18" spans="1:12" x14ac:dyDescent="0.15">
      <c r="A18">
        <v>12</v>
      </c>
      <c r="B18" s="53">
        <v>12</v>
      </c>
      <c r="C18" s="53">
        <f>VLOOKUP($B18,Ａクラス!$B$9:$J$408,6)</f>
        <v>0</v>
      </c>
      <c r="D18" s="53" t="str">
        <f t="shared" si="0"/>
        <v>0</v>
      </c>
      <c r="E18" s="53">
        <f>VLOOKUP($B18,Ａクラス!$D$9:$J$408,4)</f>
        <v>0</v>
      </c>
      <c r="F18" s="53" t="str">
        <f t="shared" si="1"/>
        <v>0</v>
      </c>
      <c r="G18" s="53" t="str">
        <f t="shared" si="2"/>
        <v>0・0</v>
      </c>
      <c r="H18" s="53">
        <f>VLOOKUP($B18,Ａクラス!$A$9:$J$408,7)</f>
        <v>0</v>
      </c>
      <c r="I18" s="53">
        <f>VLOOKUP($B18,Ａクラス!$C$9:$J$408,5)</f>
        <v>0</v>
      </c>
      <c r="J18" s="53" t="s">
        <v>40</v>
      </c>
      <c r="K18" s="53">
        <f>データ!$B$2</f>
        <v>0</v>
      </c>
      <c r="L18" s="108"/>
    </row>
    <row r="19" spans="1:12" x14ac:dyDescent="0.15">
      <c r="A19">
        <v>13</v>
      </c>
      <c r="B19" s="53">
        <v>13</v>
      </c>
      <c r="C19" s="53">
        <f>VLOOKUP($B19,Ａクラス!$B$9:$J$408,6)</f>
        <v>0</v>
      </c>
      <c r="D19" s="53" t="str">
        <f t="shared" si="0"/>
        <v>0</v>
      </c>
      <c r="E19" s="53">
        <f>VLOOKUP($B19,Ａクラス!$D$9:$J$408,4)</f>
        <v>0</v>
      </c>
      <c r="F19" s="53" t="str">
        <f t="shared" si="1"/>
        <v>0</v>
      </c>
      <c r="G19" s="53" t="str">
        <f t="shared" si="2"/>
        <v>0・0</v>
      </c>
      <c r="H19" s="53">
        <f>VLOOKUP($B19,Ａクラス!$A$9:$J$408,7)</f>
        <v>0</v>
      </c>
      <c r="I19" s="53">
        <f>VLOOKUP($B19,Ａクラス!$C$9:$J$408,5)</f>
        <v>0</v>
      </c>
      <c r="J19" s="53" t="s">
        <v>40</v>
      </c>
      <c r="K19" s="53">
        <f>データ!$B$2</f>
        <v>0</v>
      </c>
      <c r="L19" s="108"/>
    </row>
    <row r="20" spans="1:12" x14ac:dyDescent="0.15">
      <c r="A20">
        <v>14</v>
      </c>
      <c r="B20" s="53">
        <v>14</v>
      </c>
      <c r="C20" s="53">
        <f>VLOOKUP($B20,Ａクラス!$B$9:$J$408,6)</f>
        <v>0</v>
      </c>
      <c r="D20" s="53" t="str">
        <f t="shared" si="0"/>
        <v>0</v>
      </c>
      <c r="E20" s="53">
        <f>VLOOKUP($B20,Ａクラス!$D$9:$J$408,4)</f>
        <v>0</v>
      </c>
      <c r="F20" s="53" t="str">
        <f t="shared" si="1"/>
        <v>0</v>
      </c>
      <c r="G20" s="53" t="str">
        <f t="shared" si="2"/>
        <v>0・0</v>
      </c>
      <c r="H20" s="53">
        <f>VLOOKUP($B20,Ａクラス!$A$9:$J$408,7)</f>
        <v>0</v>
      </c>
      <c r="I20" s="53">
        <f>VLOOKUP($B20,Ａクラス!$C$9:$J$408,5)</f>
        <v>0</v>
      </c>
      <c r="J20" s="53" t="s">
        <v>40</v>
      </c>
      <c r="K20" s="53">
        <f>データ!$B$2</f>
        <v>0</v>
      </c>
      <c r="L20" s="108"/>
    </row>
    <row r="21" spans="1:12" x14ac:dyDescent="0.15">
      <c r="A21">
        <v>15</v>
      </c>
      <c r="B21" s="53">
        <v>15</v>
      </c>
      <c r="C21" s="53">
        <f>VLOOKUP($B21,Ａクラス!$B$9:$J$408,6)</f>
        <v>0</v>
      </c>
      <c r="D21" s="53" t="str">
        <f t="shared" si="0"/>
        <v>0</v>
      </c>
      <c r="E21" s="53">
        <f>VLOOKUP($B21,Ａクラス!$D$9:$J$408,4)</f>
        <v>0</v>
      </c>
      <c r="F21" s="53" t="str">
        <f t="shared" si="1"/>
        <v>0</v>
      </c>
      <c r="G21" s="53" t="str">
        <f t="shared" si="2"/>
        <v>0・0</v>
      </c>
      <c r="H21" s="53">
        <f>VLOOKUP($B21,Ａクラス!$A$9:$J$408,7)</f>
        <v>0</v>
      </c>
      <c r="I21" s="53">
        <f>VLOOKUP($B21,Ａクラス!$C$9:$J$408,5)</f>
        <v>0</v>
      </c>
      <c r="J21" s="53" t="s">
        <v>40</v>
      </c>
      <c r="K21" s="53">
        <f>データ!$B$2</f>
        <v>0</v>
      </c>
      <c r="L21" s="108"/>
    </row>
    <row r="22" spans="1:12" x14ac:dyDescent="0.15">
      <c r="A22">
        <v>16</v>
      </c>
      <c r="B22" s="53">
        <v>16</v>
      </c>
      <c r="C22" s="53">
        <f>VLOOKUP($B22,Ａクラス!$B$9:$J$408,6)</f>
        <v>0</v>
      </c>
      <c r="D22" s="53" t="str">
        <f t="shared" si="0"/>
        <v>0</v>
      </c>
      <c r="E22" s="53">
        <f>VLOOKUP($B22,Ａクラス!$D$9:$J$408,4)</f>
        <v>0</v>
      </c>
      <c r="F22" s="53" t="str">
        <f t="shared" si="1"/>
        <v>0</v>
      </c>
      <c r="G22" s="53" t="str">
        <f t="shared" si="2"/>
        <v>0・0</v>
      </c>
      <c r="H22" s="53">
        <f>VLOOKUP($B22,Ａクラス!$A$9:$J$408,7)</f>
        <v>0</v>
      </c>
      <c r="I22" s="53">
        <f>VLOOKUP($B22,Ａクラス!$C$9:$J$408,5)</f>
        <v>0</v>
      </c>
      <c r="J22" s="53" t="s">
        <v>40</v>
      </c>
      <c r="K22" s="53">
        <f>データ!$B$2</f>
        <v>0</v>
      </c>
      <c r="L22" s="108"/>
    </row>
    <row r="23" spans="1:12" x14ac:dyDescent="0.15">
      <c r="A23">
        <v>17</v>
      </c>
      <c r="B23" s="53">
        <v>17</v>
      </c>
      <c r="C23" s="53">
        <f>VLOOKUP($B23,Ａクラス!$B$9:$J$408,6)</f>
        <v>0</v>
      </c>
      <c r="D23" s="53" t="str">
        <f t="shared" si="0"/>
        <v>0</v>
      </c>
      <c r="E23" s="53">
        <f>VLOOKUP($B23,Ａクラス!$D$9:$J$408,4)</f>
        <v>0</v>
      </c>
      <c r="F23" s="53" t="str">
        <f t="shared" si="1"/>
        <v>0</v>
      </c>
      <c r="G23" s="53" t="str">
        <f t="shared" si="2"/>
        <v>0・0</v>
      </c>
      <c r="H23" s="53">
        <f>VLOOKUP($B23,Ａクラス!$A$9:$J$408,7)</f>
        <v>0</v>
      </c>
      <c r="I23" s="53">
        <f>VLOOKUP($B23,Ａクラス!$C$9:$J$408,5)</f>
        <v>0</v>
      </c>
      <c r="J23" s="53" t="s">
        <v>40</v>
      </c>
      <c r="K23" s="53">
        <f>データ!$B$2</f>
        <v>0</v>
      </c>
      <c r="L23" s="108"/>
    </row>
    <row r="24" spans="1:12" x14ac:dyDescent="0.15">
      <c r="A24">
        <v>18</v>
      </c>
      <c r="B24" s="53">
        <v>18</v>
      </c>
      <c r="C24" s="53">
        <f>VLOOKUP($B24,Ａクラス!$B$9:$J$408,6)</f>
        <v>0</v>
      </c>
      <c r="D24" s="53" t="str">
        <f t="shared" si="0"/>
        <v>0</v>
      </c>
      <c r="E24" s="53">
        <f>VLOOKUP($B24,Ａクラス!$D$9:$J$408,4)</f>
        <v>0</v>
      </c>
      <c r="F24" s="53" t="str">
        <f t="shared" si="1"/>
        <v>0</v>
      </c>
      <c r="G24" s="53" t="str">
        <f t="shared" si="2"/>
        <v>0・0</v>
      </c>
      <c r="H24" s="53">
        <f>VLOOKUP($B24,Ａクラス!$A$9:$J$408,7)</f>
        <v>0</v>
      </c>
      <c r="I24" s="53">
        <f>VLOOKUP($B24,Ａクラス!$C$9:$J$408,5)</f>
        <v>0</v>
      </c>
      <c r="J24" s="53" t="s">
        <v>40</v>
      </c>
      <c r="K24" s="53">
        <f>データ!$B$2</f>
        <v>0</v>
      </c>
      <c r="L24" s="108"/>
    </row>
    <row r="25" spans="1:12" x14ac:dyDescent="0.15">
      <c r="A25">
        <v>19</v>
      </c>
      <c r="B25" s="53">
        <v>19</v>
      </c>
      <c r="C25" s="53">
        <f>VLOOKUP($B25,Ａクラス!$B$9:$J$408,6)</f>
        <v>0</v>
      </c>
      <c r="D25" s="53" t="str">
        <f t="shared" si="0"/>
        <v>0</v>
      </c>
      <c r="E25" s="53">
        <f>VLOOKUP($B25,Ａクラス!$D$9:$J$408,4)</f>
        <v>0</v>
      </c>
      <c r="F25" s="53" t="str">
        <f t="shared" si="1"/>
        <v>0</v>
      </c>
      <c r="G25" s="53" t="str">
        <f t="shared" si="2"/>
        <v>0・0</v>
      </c>
      <c r="H25" s="53">
        <f>VLOOKUP($B25,Ａクラス!$A$9:$J$408,7)</f>
        <v>0</v>
      </c>
      <c r="I25" s="53">
        <f>VLOOKUP($B25,Ａクラス!$C$9:$J$408,5)</f>
        <v>0</v>
      </c>
      <c r="J25" s="53" t="s">
        <v>40</v>
      </c>
      <c r="K25" s="53">
        <f>データ!$B$2</f>
        <v>0</v>
      </c>
      <c r="L25" s="108"/>
    </row>
    <row r="26" spans="1:12" x14ac:dyDescent="0.15">
      <c r="A26">
        <v>20</v>
      </c>
      <c r="B26" s="53">
        <v>20</v>
      </c>
      <c r="C26" s="53">
        <f>VLOOKUP($B26,Ａクラス!$B$9:$J$408,6)</f>
        <v>0</v>
      </c>
      <c r="D26" s="53" t="str">
        <f t="shared" si="0"/>
        <v>0</v>
      </c>
      <c r="E26" s="53">
        <f>VLOOKUP($B26,Ａクラス!$D$9:$J$408,4)</f>
        <v>0</v>
      </c>
      <c r="F26" s="53" t="str">
        <f t="shared" si="1"/>
        <v>0</v>
      </c>
      <c r="G26" s="53" t="str">
        <f t="shared" si="2"/>
        <v>0・0</v>
      </c>
      <c r="H26" s="53">
        <f>VLOOKUP($B26,Ａクラス!$A$9:$J$408,7)</f>
        <v>0</v>
      </c>
      <c r="I26" s="53">
        <f>VLOOKUP($B26,Ａクラス!$C$9:$J$408,5)</f>
        <v>0</v>
      </c>
      <c r="J26" s="53" t="s">
        <v>40</v>
      </c>
      <c r="K26" s="53">
        <f>データ!$B$2</f>
        <v>0</v>
      </c>
      <c r="L26" s="108"/>
    </row>
    <row r="27" spans="1:12" x14ac:dyDescent="0.15">
      <c r="A27">
        <v>21</v>
      </c>
      <c r="B27" s="53">
        <v>21</v>
      </c>
      <c r="C27" s="53">
        <f>VLOOKUP($B27,Ａクラス!$B$9:$J$408,6)</f>
        <v>0</v>
      </c>
      <c r="D27" s="53" t="str">
        <f t="shared" si="0"/>
        <v>0</v>
      </c>
      <c r="E27" s="53">
        <f>VLOOKUP($B27,Ａクラス!$D$9:$J$408,4)</f>
        <v>0</v>
      </c>
      <c r="F27" s="53" t="str">
        <f t="shared" si="1"/>
        <v>0</v>
      </c>
      <c r="G27" s="53" t="str">
        <f t="shared" si="2"/>
        <v>0・0</v>
      </c>
      <c r="H27" s="53">
        <f>VLOOKUP($B27,Ａクラス!$A$9:$J$408,7)</f>
        <v>0</v>
      </c>
      <c r="I27" s="53">
        <f>VLOOKUP($B27,Ａクラス!$C$9:$J$408,5)</f>
        <v>0</v>
      </c>
      <c r="J27" s="53" t="s">
        <v>40</v>
      </c>
      <c r="K27" s="53">
        <f>データ!$B$2</f>
        <v>0</v>
      </c>
      <c r="L27" s="108"/>
    </row>
    <row r="28" spans="1:12" x14ac:dyDescent="0.15">
      <c r="A28">
        <v>22</v>
      </c>
      <c r="B28" s="53">
        <v>22</v>
      </c>
      <c r="C28" s="53">
        <f>VLOOKUP($B28,Ａクラス!$B$9:$J$408,6)</f>
        <v>0</v>
      </c>
      <c r="D28" s="53" t="str">
        <f t="shared" si="0"/>
        <v>0</v>
      </c>
      <c r="E28" s="53">
        <f>VLOOKUP($B28,Ａクラス!$D$9:$J$408,4)</f>
        <v>0</v>
      </c>
      <c r="F28" s="53" t="str">
        <f t="shared" si="1"/>
        <v>0</v>
      </c>
      <c r="G28" s="53" t="str">
        <f t="shared" si="2"/>
        <v>0・0</v>
      </c>
      <c r="H28" s="53">
        <f>VLOOKUP($B28,Ａクラス!$A$9:$J$408,7)</f>
        <v>0</v>
      </c>
      <c r="I28" s="53">
        <f>VLOOKUP($B28,Ａクラス!$C$9:$J$408,5)</f>
        <v>0</v>
      </c>
      <c r="J28" s="53" t="s">
        <v>40</v>
      </c>
      <c r="K28" s="53">
        <f>データ!$B$2</f>
        <v>0</v>
      </c>
      <c r="L28" s="108"/>
    </row>
    <row r="29" spans="1:12" x14ac:dyDescent="0.15">
      <c r="A29">
        <v>23</v>
      </c>
      <c r="B29" s="53">
        <v>23</v>
      </c>
      <c r="C29" s="53">
        <f>VLOOKUP($B29,Ａクラス!$B$9:$J$408,6)</f>
        <v>0</v>
      </c>
      <c r="D29" s="53" t="str">
        <f t="shared" si="0"/>
        <v>0</v>
      </c>
      <c r="E29" s="53">
        <f>VLOOKUP($B29,Ａクラス!$D$9:$J$408,4)</f>
        <v>0</v>
      </c>
      <c r="F29" s="53" t="str">
        <f t="shared" si="1"/>
        <v>0</v>
      </c>
      <c r="G29" s="53" t="str">
        <f t="shared" si="2"/>
        <v>0・0</v>
      </c>
      <c r="H29" s="53">
        <f>VLOOKUP($B29,Ａクラス!$A$9:$J$408,7)</f>
        <v>0</v>
      </c>
      <c r="I29" s="53">
        <f>VLOOKUP($B29,Ａクラス!$C$9:$J$408,5)</f>
        <v>0</v>
      </c>
      <c r="J29" s="53" t="s">
        <v>40</v>
      </c>
      <c r="K29" s="53">
        <f>データ!$B$2</f>
        <v>0</v>
      </c>
      <c r="L29" s="108"/>
    </row>
    <row r="30" spans="1:12" x14ac:dyDescent="0.15">
      <c r="A30">
        <v>24</v>
      </c>
      <c r="B30" s="53">
        <v>24</v>
      </c>
      <c r="C30" s="53">
        <f>VLOOKUP($B30,Ａクラス!$B$9:$J$408,6)</f>
        <v>0</v>
      </c>
      <c r="D30" s="53" t="str">
        <f t="shared" si="0"/>
        <v>0</v>
      </c>
      <c r="E30" s="53">
        <f>VLOOKUP($B30,Ａクラス!$D$9:$J$408,4)</f>
        <v>0</v>
      </c>
      <c r="F30" s="53" t="str">
        <f t="shared" si="1"/>
        <v>0</v>
      </c>
      <c r="G30" s="53" t="str">
        <f t="shared" si="2"/>
        <v>0・0</v>
      </c>
      <c r="H30" s="53">
        <f>VLOOKUP($B30,Ａクラス!$A$9:$J$408,7)</f>
        <v>0</v>
      </c>
      <c r="I30" s="53">
        <f>VLOOKUP($B30,Ａクラス!$C$9:$J$408,5)</f>
        <v>0</v>
      </c>
      <c r="J30" s="53" t="s">
        <v>40</v>
      </c>
      <c r="K30" s="53">
        <f>データ!$B$2</f>
        <v>0</v>
      </c>
      <c r="L30" s="108"/>
    </row>
    <row r="31" spans="1:12" x14ac:dyDescent="0.15">
      <c r="A31">
        <v>25</v>
      </c>
      <c r="B31" s="53">
        <v>25</v>
      </c>
      <c r="C31" s="53">
        <f>VLOOKUP($B31,Ａクラス!$B$9:$J$408,6)</f>
        <v>0</v>
      </c>
      <c r="D31" s="53" t="str">
        <f t="shared" si="0"/>
        <v>0</v>
      </c>
      <c r="E31" s="53">
        <f>VLOOKUP($B31,Ａクラス!$D$9:$J$408,4)</f>
        <v>0</v>
      </c>
      <c r="F31" s="53" t="str">
        <f t="shared" si="1"/>
        <v>0</v>
      </c>
      <c r="G31" s="53" t="str">
        <f t="shared" si="2"/>
        <v>0・0</v>
      </c>
      <c r="H31" s="53">
        <f>VLOOKUP($B31,Ａクラス!$A$9:$J$408,7)</f>
        <v>0</v>
      </c>
      <c r="I31" s="53">
        <f>VLOOKUP($B31,Ａクラス!$C$9:$J$408,5)</f>
        <v>0</v>
      </c>
      <c r="J31" s="53" t="s">
        <v>40</v>
      </c>
      <c r="K31" s="53">
        <f>データ!$B$2</f>
        <v>0</v>
      </c>
      <c r="L31" s="108"/>
    </row>
    <row r="32" spans="1:12" x14ac:dyDescent="0.15">
      <c r="A32">
        <v>26</v>
      </c>
      <c r="B32" s="53">
        <v>26</v>
      </c>
      <c r="C32" s="53">
        <f>VLOOKUP($B32,Ａクラス!$B$9:$J$408,6)</f>
        <v>0</v>
      </c>
      <c r="D32" s="53" t="str">
        <f t="shared" si="0"/>
        <v>0</v>
      </c>
      <c r="E32" s="53">
        <f>VLOOKUP($B32,Ａクラス!$D$9:$J$408,4)</f>
        <v>0</v>
      </c>
      <c r="F32" s="53" t="str">
        <f t="shared" si="1"/>
        <v>0</v>
      </c>
      <c r="G32" s="53" t="str">
        <f t="shared" si="2"/>
        <v>0・0</v>
      </c>
      <c r="H32" s="53">
        <f>VLOOKUP($B32,Ａクラス!$A$9:$J$408,7)</f>
        <v>0</v>
      </c>
      <c r="I32" s="53">
        <f>VLOOKUP($B32,Ａクラス!$C$9:$J$408,5)</f>
        <v>0</v>
      </c>
      <c r="J32" s="53" t="s">
        <v>40</v>
      </c>
      <c r="K32" s="53">
        <f>データ!$B$2</f>
        <v>0</v>
      </c>
      <c r="L32" s="108"/>
    </row>
    <row r="33" spans="1:12" x14ac:dyDescent="0.15">
      <c r="A33">
        <v>27</v>
      </c>
      <c r="B33" s="53">
        <v>27</v>
      </c>
      <c r="C33" s="53">
        <f>VLOOKUP($B33,Ａクラス!$B$9:$J$408,6)</f>
        <v>0</v>
      </c>
      <c r="D33" s="53" t="str">
        <f t="shared" si="0"/>
        <v>0</v>
      </c>
      <c r="E33" s="53">
        <f>VLOOKUP($B33,Ａクラス!$D$9:$J$408,4)</f>
        <v>0</v>
      </c>
      <c r="F33" s="53" t="str">
        <f t="shared" si="1"/>
        <v>0</v>
      </c>
      <c r="G33" s="53" t="str">
        <f t="shared" si="2"/>
        <v>0・0</v>
      </c>
      <c r="H33" s="53">
        <f>VLOOKUP($B33,Ａクラス!$A$9:$J$408,7)</f>
        <v>0</v>
      </c>
      <c r="I33" s="53">
        <f>VLOOKUP($B33,Ａクラス!$C$9:$J$408,5)</f>
        <v>0</v>
      </c>
      <c r="J33" s="53" t="s">
        <v>40</v>
      </c>
      <c r="K33" s="53">
        <f>データ!$B$2</f>
        <v>0</v>
      </c>
      <c r="L33" s="108"/>
    </row>
    <row r="34" spans="1:12" x14ac:dyDescent="0.15">
      <c r="A34">
        <v>28</v>
      </c>
      <c r="B34" s="53">
        <v>28</v>
      </c>
      <c r="C34" s="53">
        <f>VLOOKUP($B34,Ａクラス!$B$9:$J$408,6)</f>
        <v>0</v>
      </c>
      <c r="D34" s="53" t="str">
        <f t="shared" si="0"/>
        <v>0</v>
      </c>
      <c r="E34" s="53">
        <f>VLOOKUP($B34,Ａクラス!$D$9:$J$408,4)</f>
        <v>0</v>
      </c>
      <c r="F34" s="53" t="str">
        <f t="shared" si="1"/>
        <v>0</v>
      </c>
      <c r="G34" s="53" t="str">
        <f t="shared" si="2"/>
        <v>0・0</v>
      </c>
      <c r="H34" s="53">
        <f>VLOOKUP($B34,Ａクラス!$A$9:$J$408,7)</f>
        <v>0</v>
      </c>
      <c r="I34" s="53">
        <f>VLOOKUP($B34,Ａクラス!$C$9:$J$408,5)</f>
        <v>0</v>
      </c>
      <c r="J34" s="53" t="s">
        <v>40</v>
      </c>
      <c r="K34" s="53">
        <f>データ!$B$2</f>
        <v>0</v>
      </c>
      <c r="L34" s="108"/>
    </row>
    <row r="35" spans="1:12" x14ac:dyDescent="0.15">
      <c r="A35">
        <v>29</v>
      </c>
      <c r="B35" s="53">
        <v>29</v>
      </c>
      <c r="C35" s="53">
        <f>VLOOKUP($B35,Ａクラス!$B$9:$J$408,6)</f>
        <v>0</v>
      </c>
      <c r="D35" s="53" t="str">
        <f t="shared" si="0"/>
        <v>0</v>
      </c>
      <c r="E35" s="53">
        <f>VLOOKUP($B35,Ａクラス!$D$9:$J$408,4)</f>
        <v>0</v>
      </c>
      <c r="F35" s="53" t="str">
        <f t="shared" si="1"/>
        <v>0</v>
      </c>
      <c r="G35" s="53" t="str">
        <f t="shared" si="2"/>
        <v>0・0</v>
      </c>
      <c r="H35" s="53">
        <f>VLOOKUP($B35,Ａクラス!$A$9:$J$408,7)</f>
        <v>0</v>
      </c>
      <c r="I35" s="53">
        <f>VLOOKUP($B35,Ａクラス!$C$9:$J$408,5)</f>
        <v>0</v>
      </c>
      <c r="J35" s="53" t="s">
        <v>40</v>
      </c>
      <c r="K35" s="53">
        <f>データ!$B$2</f>
        <v>0</v>
      </c>
      <c r="L35" s="108"/>
    </row>
    <row r="36" spans="1:12" x14ac:dyDescent="0.15">
      <c r="A36">
        <v>30</v>
      </c>
      <c r="B36" s="53">
        <v>30</v>
      </c>
      <c r="C36" s="53">
        <f>VLOOKUP($B36,Ａクラス!$B$9:$J$408,6)</f>
        <v>0</v>
      </c>
      <c r="D36" s="53" t="str">
        <f t="shared" si="0"/>
        <v>0</v>
      </c>
      <c r="E36" s="53">
        <f>VLOOKUP($B36,Ａクラス!$D$9:$J$408,4)</f>
        <v>0</v>
      </c>
      <c r="F36" s="53" t="str">
        <f t="shared" si="1"/>
        <v>0</v>
      </c>
      <c r="G36" s="53" t="str">
        <f t="shared" si="2"/>
        <v>0・0</v>
      </c>
      <c r="H36" s="53">
        <f>VLOOKUP($B36,Ａクラス!$A$9:$J$408,7)</f>
        <v>0</v>
      </c>
      <c r="I36" s="53">
        <f>VLOOKUP($B36,Ａクラス!$C$9:$J$408,5)</f>
        <v>0</v>
      </c>
      <c r="J36" s="53" t="s">
        <v>40</v>
      </c>
      <c r="K36" s="53">
        <f>データ!$B$2</f>
        <v>0</v>
      </c>
      <c r="L36" s="108"/>
    </row>
    <row r="37" spans="1:12" x14ac:dyDescent="0.15">
      <c r="A37">
        <v>31</v>
      </c>
      <c r="B37" s="53">
        <v>31</v>
      </c>
      <c r="C37" s="53">
        <f>VLOOKUP($B37,Ａクラス!$B$9:$J$408,6)</f>
        <v>0</v>
      </c>
      <c r="D37" s="53" t="str">
        <f t="shared" si="0"/>
        <v>0</v>
      </c>
      <c r="E37" s="53">
        <f>VLOOKUP($B37,Ａクラス!$D$9:$J$408,4)</f>
        <v>0</v>
      </c>
      <c r="F37" s="53" t="str">
        <f t="shared" si="1"/>
        <v>0</v>
      </c>
      <c r="G37" s="53" t="str">
        <f t="shared" si="2"/>
        <v>0・0</v>
      </c>
      <c r="H37" s="53">
        <f>VLOOKUP($B37,Ａクラス!$A$9:$J$408,7)</f>
        <v>0</v>
      </c>
      <c r="I37" s="53">
        <f>VLOOKUP($B37,Ａクラス!$C$9:$J$408,5)</f>
        <v>0</v>
      </c>
      <c r="J37" s="53" t="s">
        <v>40</v>
      </c>
      <c r="K37" s="53">
        <f>データ!$B$2</f>
        <v>0</v>
      </c>
      <c r="L37" s="108"/>
    </row>
    <row r="38" spans="1:12" x14ac:dyDescent="0.15">
      <c r="A38">
        <v>32</v>
      </c>
      <c r="B38" s="53">
        <v>32</v>
      </c>
      <c r="C38" s="53">
        <f>VLOOKUP($B38,Ａクラス!$B$9:$J$408,6)</f>
        <v>0</v>
      </c>
      <c r="D38" s="53" t="str">
        <f t="shared" si="0"/>
        <v>0</v>
      </c>
      <c r="E38" s="53">
        <f>VLOOKUP($B38,Ａクラス!$D$9:$J$408,4)</f>
        <v>0</v>
      </c>
      <c r="F38" s="53" t="str">
        <f t="shared" si="1"/>
        <v>0</v>
      </c>
      <c r="G38" s="53" t="str">
        <f t="shared" si="2"/>
        <v>0・0</v>
      </c>
      <c r="H38" s="53">
        <f>VLOOKUP($B38,Ａクラス!$A$9:$J$408,7)</f>
        <v>0</v>
      </c>
      <c r="I38" s="53">
        <f>VLOOKUP($B38,Ａクラス!$C$9:$J$408,5)</f>
        <v>0</v>
      </c>
      <c r="J38" s="53" t="s">
        <v>40</v>
      </c>
      <c r="K38" s="53">
        <f>データ!$B$2</f>
        <v>0</v>
      </c>
      <c r="L38" s="108"/>
    </row>
    <row r="39" spans="1:12" x14ac:dyDescent="0.15">
      <c r="A39">
        <v>33</v>
      </c>
      <c r="B39" s="53">
        <v>33</v>
      </c>
      <c r="C39" s="53">
        <f>VLOOKUP($B39,Ａクラス!$B$9:$J$408,6)</f>
        <v>0</v>
      </c>
      <c r="D39" s="53" t="str">
        <f t="shared" si="0"/>
        <v>0</v>
      </c>
      <c r="E39" s="53">
        <f>VLOOKUP($B39,Ａクラス!$D$9:$J$408,4)</f>
        <v>0</v>
      </c>
      <c r="F39" s="53" t="str">
        <f t="shared" si="1"/>
        <v>0</v>
      </c>
      <c r="G39" s="53" t="str">
        <f t="shared" si="2"/>
        <v>0・0</v>
      </c>
      <c r="H39" s="53">
        <f>VLOOKUP($B39,Ａクラス!$A$9:$J$408,7)</f>
        <v>0</v>
      </c>
      <c r="I39" s="53">
        <f>VLOOKUP($B39,Ａクラス!$C$9:$J$408,5)</f>
        <v>0</v>
      </c>
      <c r="J39" s="53" t="s">
        <v>40</v>
      </c>
      <c r="K39" s="53">
        <f>データ!$B$2</f>
        <v>0</v>
      </c>
      <c r="L39" s="108"/>
    </row>
    <row r="40" spans="1:12" x14ac:dyDescent="0.15">
      <c r="A40">
        <v>34</v>
      </c>
      <c r="B40" s="53">
        <v>34</v>
      </c>
      <c r="C40" s="53">
        <f>VLOOKUP($B40,Ａクラス!$B$9:$J$408,6)</f>
        <v>0</v>
      </c>
      <c r="D40" s="53" t="str">
        <f t="shared" si="0"/>
        <v>0</v>
      </c>
      <c r="E40" s="53">
        <f>VLOOKUP($B40,Ａクラス!$D$9:$J$408,4)</f>
        <v>0</v>
      </c>
      <c r="F40" s="53" t="str">
        <f t="shared" si="1"/>
        <v>0</v>
      </c>
      <c r="G40" s="53" t="str">
        <f t="shared" si="2"/>
        <v>0・0</v>
      </c>
      <c r="H40" s="53">
        <f>VLOOKUP($B40,Ａクラス!$A$9:$J$408,7)</f>
        <v>0</v>
      </c>
      <c r="I40" s="53">
        <f>VLOOKUP($B40,Ａクラス!$C$9:$J$408,5)</f>
        <v>0</v>
      </c>
      <c r="J40" s="53" t="s">
        <v>40</v>
      </c>
      <c r="K40" s="53">
        <f>データ!$B$2</f>
        <v>0</v>
      </c>
      <c r="L40" s="108"/>
    </row>
    <row r="41" spans="1:12" x14ac:dyDescent="0.15">
      <c r="A41">
        <v>35</v>
      </c>
      <c r="B41" s="53">
        <v>35</v>
      </c>
      <c r="C41" s="53">
        <f>VLOOKUP($B41,Ａクラス!$B$9:$J$408,6)</f>
        <v>0</v>
      </c>
      <c r="D41" s="53" t="str">
        <f t="shared" si="0"/>
        <v>0</v>
      </c>
      <c r="E41" s="53">
        <f>VLOOKUP($B41,Ａクラス!$D$9:$J$408,4)</f>
        <v>0</v>
      </c>
      <c r="F41" s="53" t="str">
        <f t="shared" si="1"/>
        <v>0</v>
      </c>
      <c r="G41" s="53" t="str">
        <f t="shared" si="2"/>
        <v>0・0</v>
      </c>
      <c r="H41" s="53">
        <f>VLOOKUP($B41,Ａクラス!$A$9:$J$408,7)</f>
        <v>0</v>
      </c>
      <c r="I41" s="53">
        <f>VLOOKUP($B41,Ａクラス!$C$9:$J$408,5)</f>
        <v>0</v>
      </c>
      <c r="J41" s="53" t="s">
        <v>40</v>
      </c>
      <c r="K41" s="53">
        <f>データ!$B$2</f>
        <v>0</v>
      </c>
      <c r="L41" s="108"/>
    </row>
    <row r="42" spans="1:12" x14ac:dyDescent="0.15">
      <c r="A42">
        <v>36</v>
      </c>
      <c r="B42" s="53">
        <v>36</v>
      </c>
      <c r="C42" s="53">
        <f>VLOOKUP($B42,Ａクラス!$B$9:$J$408,6)</f>
        <v>0</v>
      </c>
      <c r="D42" s="53" t="str">
        <f t="shared" si="0"/>
        <v>0</v>
      </c>
      <c r="E42" s="53">
        <f>VLOOKUP($B42,Ａクラス!$D$9:$J$408,4)</f>
        <v>0</v>
      </c>
      <c r="F42" s="53" t="str">
        <f t="shared" si="1"/>
        <v>0</v>
      </c>
      <c r="G42" s="53" t="str">
        <f t="shared" si="2"/>
        <v>0・0</v>
      </c>
      <c r="H42" s="53">
        <f>VLOOKUP($B42,Ａクラス!$A$9:$J$408,7)</f>
        <v>0</v>
      </c>
      <c r="I42" s="53">
        <f>VLOOKUP($B42,Ａクラス!$C$9:$J$408,5)</f>
        <v>0</v>
      </c>
      <c r="J42" s="53" t="s">
        <v>40</v>
      </c>
      <c r="K42" s="53">
        <f>データ!$B$2</f>
        <v>0</v>
      </c>
      <c r="L42" s="108"/>
    </row>
    <row r="43" spans="1:12" x14ac:dyDescent="0.15">
      <c r="A43">
        <v>37</v>
      </c>
      <c r="B43" s="53">
        <v>37</v>
      </c>
      <c r="C43" s="53">
        <f>VLOOKUP($B43,Ａクラス!$B$9:$J$408,6)</f>
        <v>0</v>
      </c>
      <c r="D43" s="53" t="str">
        <f t="shared" si="0"/>
        <v>0</v>
      </c>
      <c r="E43" s="53">
        <f>VLOOKUP($B43,Ａクラス!$D$9:$J$408,4)</f>
        <v>0</v>
      </c>
      <c r="F43" s="53" t="str">
        <f t="shared" si="1"/>
        <v>0</v>
      </c>
      <c r="G43" s="53" t="str">
        <f t="shared" si="2"/>
        <v>0・0</v>
      </c>
      <c r="H43" s="53">
        <f>VLOOKUP($B43,Ａクラス!$A$9:$J$408,7)</f>
        <v>0</v>
      </c>
      <c r="I43" s="53">
        <f>VLOOKUP($B43,Ａクラス!$C$9:$J$408,5)</f>
        <v>0</v>
      </c>
      <c r="J43" s="53" t="s">
        <v>40</v>
      </c>
      <c r="K43" s="53">
        <f>データ!$B$2</f>
        <v>0</v>
      </c>
      <c r="L43" s="108"/>
    </row>
    <row r="44" spans="1:12" x14ac:dyDescent="0.15">
      <c r="A44">
        <v>38</v>
      </c>
      <c r="B44" s="53">
        <v>38</v>
      </c>
      <c r="C44" s="53">
        <f>VLOOKUP($B44,Ａクラス!$B$9:$J$408,6)</f>
        <v>0</v>
      </c>
      <c r="D44" s="53" t="str">
        <f t="shared" si="0"/>
        <v>0</v>
      </c>
      <c r="E44" s="53">
        <f>VLOOKUP($B44,Ａクラス!$D$9:$J$408,4)</f>
        <v>0</v>
      </c>
      <c r="F44" s="53" t="str">
        <f t="shared" si="1"/>
        <v>0</v>
      </c>
      <c r="G44" s="53" t="str">
        <f t="shared" si="2"/>
        <v>0・0</v>
      </c>
      <c r="H44" s="53">
        <f>VLOOKUP($B44,Ａクラス!$A$9:$J$408,7)</f>
        <v>0</v>
      </c>
      <c r="I44" s="53">
        <f>VLOOKUP($B44,Ａクラス!$C$9:$J$408,5)</f>
        <v>0</v>
      </c>
      <c r="J44" s="53" t="s">
        <v>40</v>
      </c>
      <c r="K44" s="53">
        <f>データ!$B$2</f>
        <v>0</v>
      </c>
      <c r="L44" s="108"/>
    </row>
    <row r="45" spans="1:12" x14ac:dyDescent="0.15">
      <c r="A45">
        <v>39</v>
      </c>
      <c r="B45" s="53">
        <v>39</v>
      </c>
      <c r="C45" s="53">
        <f>VLOOKUP($B45,Ａクラス!$B$9:$J$408,6)</f>
        <v>0</v>
      </c>
      <c r="D45" s="53" t="str">
        <f t="shared" si="0"/>
        <v>0</v>
      </c>
      <c r="E45" s="53">
        <f>VLOOKUP($B45,Ａクラス!$D$9:$J$408,4)</f>
        <v>0</v>
      </c>
      <c r="F45" s="53" t="str">
        <f t="shared" si="1"/>
        <v>0</v>
      </c>
      <c r="G45" s="53" t="str">
        <f t="shared" si="2"/>
        <v>0・0</v>
      </c>
      <c r="H45" s="53">
        <f>VLOOKUP($B45,Ａクラス!$A$9:$J$408,7)</f>
        <v>0</v>
      </c>
      <c r="I45" s="53">
        <f>VLOOKUP($B45,Ａクラス!$C$9:$J$408,5)</f>
        <v>0</v>
      </c>
      <c r="J45" s="53" t="s">
        <v>40</v>
      </c>
      <c r="K45" s="53">
        <f>データ!$B$2</f>
        <v>0</v>
      </c>
      <c r="L45" s="108"/>
    </row>
    <row r="46" spans="1:12" x14ac:dyDescent="0.15">
      <c r="A46">
        <v>40</v>
      </c>
      <c r="B46" s="53">
        <v>40</v>
      </c>
      <c r="C46" s="53">
        <f>VLOOKUP($B46,Ａクラス!$B$9:$J$408,6)</f>
        <v>0</v>
      </c>
      <c r="D46" s="53" t="str">
        <f t="shared" si="0"/>
        <v>0</v>
      </c>
      <c r="E46" s="53">
        <f>VLOOKUP($B46,Ａクラス!$D$9:$J$408,4)</f>
        <v>0</v>
      </c>
      <c r="F46" s="53" t="str">
        <f t="shared" si="1"/>
        <v>0</v>
      </c>
      <c r="G46" s="53" t="str">
        <f t="shared" si="2"/>
        <v>0・0</v>
      </c>
      <c r="H46" s="53">
        <f>VLOOKUP($B46,Ａクラス!$A$9:$J$408,7)</f>
        <v>0</v>
      </c>
      <c r="I46" s="53">
        <f>VLOOKUP($B46,Ａクラス!$C$9:$J$408,5)</f>
        <v>0</v>
      </c>
      <c r="J46" s="53" t="s">
        <v>40</v>
      </c>
      <c r="K46" s="53">
        <f>データ!$B$2</f>
        <v>0</v>
      </c>
      <c r="L46" s="108"/>
    </row>
    <row r="47" spans="1:12" x14ac:dyDescent="0.15">
      <c r="A47">
        <v>41</v>
      </c>
      <c r="B47" s="53">
        <v>41</v>
      </c>
      <c r="C47" s="53">
        <f>VLOOKUP($B47,Ａクラス!$B$9:$J$408,6)</f>
        <v>0</v>
      </c>
      <c r="D47" s="53" t="str">
        <f t="shared" si="0"/>
        <v>0</v>
      </c>
      <c r="E47" s="53">
        <f>VLOOKUP($B47,Ａクラス!$D$9:$J$408,4)</f>
        <v>0</v>
      </c>
      <c r="F47" s="53" t="str">
        <f t="shared" si="1"/>
        <v>0</v>
      </c>
      <c r="G47" s="53" t="str">
        <f t="shared" si="2"/>
        <v>0・0</v>
      </c>
      <c r="H47" s="53">
        <f>VLOOKUP($B47,Ａクラス!$A$9:$J$408,7)</f>
        <v>0</v>
      </c>
      <c r="I47" s="53">
        <f>VLOOKUP($B47,Ａクラス!$C$9:$J$408,5)</f>
        <v>0</v>
      </c>
      <c r="J47" s="53" t="s">
        <v>40</v>
      </c>
      <c r="K47" s="53">
        <f>データ!$B$2</f>
        <v>0</v>
      </c>
      <c r="L47" s="108"/>
    </row>
    <row r="48" spans="1:12" x14ac:dyDescent="0.15">
      <c r="A48">
        <v>42</v>
      </c>
      <c r="B48" s="53">
        <v>42</v>
      </c>
      <c r="C48" s="53">
        <f>VLOOKUP($B48,Ａクラス!$B$9:$J$408,6)</f>
        <v>0</v>
      </c>
      <c r="D48" s="53" t="str">
        <f t="shared" si="0"/>
        <v>0</v>
      </c>
      <c r="E48" s="53">
        <f>VLOOKUP($B48,Ａクラス!$D$9:$J$408,4)</f>
        <v>0</v>
      </c>
      <c r="F48" s="53" t="str">
        <f t="shared" si="1"/>
        <v>0</v>
      </c>
      <c r="G48" s="53" t="str">
        <f t="shared" si="2"/>
        <v>0・0</v>
      </c>
      <c r="H48" s="53">
        <f>VLOOKUP($B48,Ａクラス!$A$9:$J$408,7)</f>
        <v>0</v>
      </c>
      <c r="I48" s="53">
        <f>VLOOKUP($B48,Ａクラス!$C$9:$J$408,5)</f>
        <v>0</v>
      </c>
      <c r="J48" s="53" t="s">
        <v>40</v>
      </c>
      <c r="K48" s="53">
        <f>データ!$B$2</f>
        <v>0</v>
      </c>
      <c r="L48" s="108"/>
    </row>
    <row r="49" spans="1:12" x14ac:dyDescent="0.15">
      <c r="A49">
        <v>43</v>
      </c>
      <c r="B49" s="53">
        <v>43</v>
      </c>
      <c r="C49" s="53">
        <f>VLOOKUP($B49,Ａクラス!$B$9:$J$408,6)</f>
        <v>0</v>
      </c>
      <c r="D49" s="53" t="str">
        <f t="shared" si="0"/>
        <v>0</v>
      </c>
      <c r="E49" s="53">
        <f>VLOOKUP($B49,Ａクラス!$D$9:$J$408,4)</f>
        <v>0</v>
      </c>
      <c r="F49" s="53" t="str">
        <f t="shared" si="1"/>
        <v>0</v>
      </c>
      <c r="G49" s="53" t="str">
        <f t="shared" si="2"/>
        <v>0・0</v>
      </c>
      <c r="H49" s="53">
        <f>VLOOKUP($B49,Ａクラス!$A$9:$J$408,7)</f>
        <v>0</v>
      </c>
      <c r="I49" s="53">
        <f>VLOOKUP($B49,Ａクラス!$C$9:$J$408,5)</f>
        <v>0</v>
      </c>
      <c r="J49" s="53" t="s">
        <v>40</v>
      </c>
      <c r="K49" s="53">
        <f>データ!$B$2</f>
        <v>0</v>
      </c>
      <c r="L49" s="108"/>
    </row>
    <row r="50" spans="1:12" x14ac:dyDescent="0.15">
      <c r="A50">
        <v>44</v>
      </c>
      <c r="B50" s="53">
        <v>44</v>
      </c>
      <c r="C50" s="53">
        <f>VLOOKUP($B50,Ａクラス!$B$9:$J$408,6)</f>
        <v>0</v>
      </c>
      <c r="D50" s="53" t="str">
        <f t="shared" si="0"/>
        <v>0</v>
      </c>
      <c r="E50" s="53">
        <f>VLOOKUP($B50,Ａクラス!$D$9:$J$408,4)</f>
        <v>0</v>
      </c>
      <c r="F50" s="53" t="str">
        <f t="shared" si="1"/>
        <v>0</v>
      </c>
      <c r="G50" s="53" t="str">
        <f t="shared" si="2"/>
        <v>0・0</v>
      </c>
      <c r="H50" s="53">
        <f>VLOOKUP($B50,Ａクラス!$A$9:$J$408,7)</f>
        <v>0</v>
      </c>
      <c r="I50" s="53">
        <f>VLOOKUP($B50,Ａクラス!$C$9:$J$408,5)</f>
        <v>0</v>
      </c>
      <c r="J50" s="53" t="s">
        <v>40</v>
      </c>
      <c r="K50" s="53">
        <f>データ!$B$2</f>
        <v>0</v>
      </c>
      <c r="L50" s="108"/>
    </row>
    <row r="51" spans="1:12" x14ac:dyDescent="0.15">
      <c r="A51">
        <v>45</v>
      </c>
      <c r="B51" s="53">
        <v>45</v>
      </c>
      <c r="C51" s="53">
        <f>VLOOKUP($B51,Ａクラス!$B$9:$J$408,6)</f>
        <v>0</v>
      </c>
      <c r="D51" s="53" t="str">
        <f t="shared" si="0"/>
        <v>0</v>
      </c>
      <c r="E51" s="53">
        <f>VLOOKUP($B51,Ａクラス!$D$9:$J$408,4)</f>
        <v>0</v>
      </c>
      <c r="F51" s="53" t="str">
        <f t="shared" si="1"/>
        <v>0</v>
      </c>
      <c r="G51" s="53" t="str">
        <f t="shared" si="2"/>
        <v>0・0</v>
      </c>
      <c r="H51" s="53">
        <f>VLOOKUP($B51,Ａクラス!$A$9:$J$408,7)</f>
        <v>0</v>
      </c>
      <c r="I51" s="53">
        <f>VLOOKUP($B51,Ａクラス!$C$9:$J$408,5)</f>
        <v>0</v>
      </c>
      <c r="J51" s="53" t="s">
        <v>40</v>
      </c>
      <c r="K51" s="53">
        <f>データ!$B$2</f>
        <v>0</v>
      </c>
      <c r="L51" s="108"/>
    </row>
    <row r="52" spans="1:12" x14ac:dyDescent="0.15">
      <c r="A52">
        <v>46</v>
      </c>
      <c r="B52" s="53">
        <v>46</v>
      </c>
      <c r="C52" s="53">
        <f>VLOOKUP($B52,Ａクラス!$B$9:$J$408,6)</f>
        <v>0</v>
      </c>
      <c r="D52" s="53" t="str">
        <f t="shared" si="0"/>
        <v>0</v>
      </c>
      <c r="E52" s="53">
        <f>VLOOKUP($B52,Ａクラス!$D$9:$J$408,4)</f>
        <v>0</v>
      </c>
      <c r="F52" s="53" t="str">
        <f t="shared" si="1"/>
        <v>0</v>
      </c>
      <c r="G52" s="53" t="str">
        <f t="shared" si="2"/>
        <v>0・0</v>
      </c>
      <c r="H52" s="53">
        <f>VLOOKUP($B52,Ａクラス!$A$9:$J$408,7)</f>
        <v>0</v>
      </c>
      <c r="I52" s="53">
        <f>VLOOKUP($B52,Ａクラス!$C$9:$J$408,5)</f>
        <v>0</v>
      </c>
      <c r="J52" s="53" t="s">
        <v>40</v>
      </c>
      <c r="K52" s="53">
        <f>データ!$B$2</f>
        <v>0</v>
      </c>
      <c r="L52" s="108"/>
    </row>
    <row r="53" spans="1:12" x14ac:dyDescent="0.15">
      <c r="A53">
        <v>47</v>
      </c>
      <c r="B53" s="53">
        <v>47</v>
      </c>
      <c r="C53" s="53">
        <f>VLOOKUP($B53,Ａクラス!$B$9:$J$408,6)</f>
        <v>0</v>
      </c>
      <c r="D53" s="53" t="str">
        <f t="shared" si="0"/>
        <v>0</v>
      </c>
      <c r="E53" s="53">
        <f>VLOOKUP($B53,Ａクラス!$D$9:$J$408,4)</f>
        <v>0</v>
      </c>
      <c r="F53" s="53" t="str">
        <f t="shared" si="1"/>
        <v>0</v>
      </c>
      <c r="G53" s="53" t="str">
        <f t="shared" si="2"/>
        <v>0・0</v>
      </c>
      <c r="H53" s="53">
        <f>VLOOKUP($B53,Ａクラス!$A$9:$J$408,7)</f>
        <v>0</v>
      </c>
      <c r="I53" s="53">
        <f>VLOOKUP($B53,Ａクラス!$C$9:$J$408,5)</f>
        <v>0</v>
      </c>
      <c r="J53" s="53" t="s">
        <v>40</v>
      </c>
      <c r="K53" s="53">
        <f>データ!$B$2</f>
        <v>0</v>
      </c>
      <c r="L53" s="108"/>
    </row>
    <row r="54" spans="1:12" x14ac:dyDescent="0.15">
      <c r="A54">
        <v>48</v>
      </c>
      <c r="B54" s="53">
        <v>48</v>
      </c>
      <c r="C54" s="53">
        <f>VLOOKUP($B54,Ａクラス!$B$9:$J$408,6)</f>
        <v>0</v>
      </c>
      <c r="D54" s="53" t="str">
        <f t="shared" si="0"/>
        <v>0</v>
      </c>
      <c r="E54" s="53">
        <f>VLOOKUP($B54,Ａクラス!$D$9:$J$408,4)</f>
        <v>0</v>
      </c>
      <c r="F54" s="53" t="str">
        <f t="shared" si="1"/>
        <v>0</v>
      </c>
      <c r="G54" s="53" t="str">
        <f t="shared" si="2"/>
        <v>0・0</v>
      </c>
      <c r="H54" s="53">
        <f>VLOOKUP($B54,Ａクラス!$A$9:$J$408,7)</f>
        <v>0</v>
      </c>
      <c r="I54" s="53">
        <f>VLOOKUP($B54,Ａクラス!$C$9:$J$408,5)</f>
        <v>0</v>
      </c>
      <c r="J54" s="53" t="s">
        <v>40</v>
      </c>
      <c r="K54" s="53">
        <f>データ!$B$2</f>
        <v>0</v>
      </c>
      <c r="L54" s="108"/>
    </row>
    <row r="55" spans="1:12" x14ac:dyDescent="0.15">
      <c r="A55">
        <v>49</v>
      </c>
      <c r="B55" s="53">
        <v>49</v>
      </c>
      <c r="C55" s="53">
        <f>VLOOKUP($B55,Ａクラス!$B$9:$J$408,6)</f>
        <v>0</v>
      </c>
      <c r="D55" s="53" t="str">
        <f t="shared" si="0"/>
        <v>0</v>
      </c>
      <c r="E55" s="53">
        <f>VLOOKUP($B55,Ａクラス!$D$9:$J$408,4)</f>
        <v>0</v>
      </c>
      <c r="F55" s="53" t="str">
        <f t="shared" si="1"/>
        <v>0</v>
      </c>
      <c r="G55" s="53" t="str">
        <f t="shared" si="2"/>
        <v>0・0</v>
      </c>
      <c r="H55" s="53">
        <f>VLOOKUP($B55,Ａクラス!$A$9:$J$408,7)</f>
        <v>0</v>
      </c>
      <c r="I55" s="53">
        <f>VLOOKUP($B55,Ａクラス!$C$9:$J$408,5)</f>
        <v>0</v>
      </c>
      <c r="J55" s="53" t="s">
        <v>40</v>
      </c>
      <c r="K55" s="53">
        <f>データ!$B$2</f>
        <v>0</v>
      </c>
      <c r="L55" s="108"/>
    </row>
    <row r="56" spans="1:12" x14ac:dyDescent="0.15">
      <c r="A56">
        <v>50</v>
      </c>
      <c r="B56" s="53">
        <v>50</v>
      </c>
      <c r="C56" s="53">
        <f>VLOOKUP($B56,Ａクラス!$B$9:$J$408,6)</f>
        <v>0</v>
      </c>
      <c r="D56" s="53" t="str">
        <f t="shared" si="0"/>
        <v>0</v>
      </c>
      <c r="E56" s="53">
        <f>VLOOKUP($B56,Ａクラス!$D$9:$J$408,4)</f>
        <v>0</v>
      </c>
      <c r="F56" s="53" t="str">
        <f t="shared" si="1"/>
        <v>0</v>
      </c>
      <c r="G56" s="53" t="str">
        <f t="shared" si="2"/>
        <v>0・0</v>
      </c>
      <c r="H56" s="53">
        <f>VLOOKUP($B56,Ａクラス!$A$9:$J$408,7)</f>
        <v>0</v>
      </c>
      <c r="I56" s="53">
        <f>VLOOKUP($B56,Ａクラス!$C$9:$J$408,5)</f>
        <v>0</v>
      </c>
      <c r="J56" s="53" t="s">
        <v>40</v>
      </c>
      <c r="K56" s="53">
        <f>データ!$B$2</f>
        <v>0</v>
      </c>
      <c r="L56" s="108"/>
    </row>
    <row r="57" spans="1:12" x14ac:dyDescent="0.15">
      <c r="A57">
        <v>51</v>
      </c>
      <c r="B57" s="53">
        <v>51</v>
      </c>
      <c r="C57" s="53">
        <f>VLOOKUP($B57,Ａクラス!$B$9:$J$408,6)</f>
        <v>0</v>
      </c>
      <c r="D57" s="53" t="str">
        <f t="shared" si="0"/>
        <v>0</v>
      </c>
      <c r="E57" s="53">
        <f>VLOOKUP($B57,Ａクラス!$D$9:$J$408,4)</f>
        <v>0</v>
      </c>
      <c r="F57" s="53" t="str">
        <f t="shared" si="1"/>
        <v>0</v>
      </c>
      <c r="G57" s="53" t="str">
        <f t="shared" si="2"/>
        <v>0・0</v>
      </c>
      <c r="H57" s="53">
        <f>VLOOKUP($B57,Ａクラス!$A$9:$J$408,7)</f>
        <v>0</v>
      </c>
      <c r="I57" s="53">
        <f>VLOOKUP($B57,Ａクラス!$C$9:$J$408,5)</f>
        <v>0</v>
      </c>
      <c r="J57" s="53" t="s">
        <v>40</v>
      </c>
      <c r="K57" s="53">
        <f>データ!$B$2</f>
        <v>0</v>
      </c>
      <c r="L57" s="108"/>
    </row>
    <row r="58" spans="1:12" x14ac:dyDescent="0.15">
      <c r="A58">
        <v>52</v>
      </c>
      <c r="B58" s="53">
        <v>52</v>
      </c>
      <c r="C58" s="53">
        <f>VLOOKUP($B58,Ａクラス!$B$9:$J$408,6)</f>
        <v>0</v>
      </c>
      <c r="D58" s="53" t="str">
        <f t="shared" si="0"/>
        <v>0</v>
      </c>
      <c r="E58" s="53">
        <f>VLOOKUP($B58,Ａクラス!$D$9:$J$408,4)</f>
        <v>0</v>
      </c>
      <c r="F58" s="53" t="str">
        <f t="shared" si="1"/>
        <v>0</v>
      </c>
      <c r="G58" s="53" t="str">
        <f t="shared" si="2"/>
        <v>0・0</v>
      </c>
      <c r="H58" s="53">
        <f>VLOOKUP($B58,Ａクラス!$A$9:$J$408,7)</f>
        <v>0</v>
      </c>
      <c r="I58" s="53">
        <f>VLOOKUP($B58,Ａクラス!$C$9:$J$408,5)</f>
        <v>0</v>
      </c>
      <c r="J58" s="53" t="s">
        <v>40</v>
      </c>
      <c r="K58" s="53">
        <f>データ!$B$2</f>
        <v>0</v>
      </c>
      <c r="L58" s="108"/>
    </row>
    <row r="59" spans="1:12" x14ac:dyDescent="0.15">
      <c r="A59">
        <v>53</v>
      </c>
      <c r="B59" s="53">
        <v>53</v>
      </c>
      <c r="C59" s="53">
        <f>VLOOKUP($B59,Ａクラス!$B$9:$J$408,6)</f>
        <v>0</v>
      </c>
      <c r="D59" s="53" t="str">
        <f t="shared" si="0"/>
        <v>0</v>
      </c>
      <c r="E59" s="53">
        <f>VLOOKUP($B59,Ａクラス!$D$9:$J$408,4)</f>
        <v>0</v>
      </c>
      <c r="F59" s="53" t="str">
        <f t="shared" si="1"/>
        <v>0</v>
      </c>
      <c r="G59" s="53" t="str">
        <f t="shared" si="2"/>
        <v>0・0</v>
      </c>
      <c r="H59" s="53">
        <f>VLOOKUP($B59,Ａクラス!$A$9:$J$408,7)</f>
        <v>0</v>
      </c>
      <c r="I59" s="53">
        <f>VLOOKUP($B59,Ａクラス!$C$9:$J$408,5)</f>
        <v>0</v>
      </c>
      <c r="J59" s="53" t="s">
        <v>40</v>
      </c>
      <c r="K59" s="53">
        <f>データ!$B$2</f>
        <v>0</v>
      </c>
      <c r="L59" s="108"/>
    </row>
    <row r="60" spans="1:12" x14ac:dyDescent="0.15">
      <c r="A60">
        <v>54</v>
      </c>
      <c r="B60" s="53">
        <v>54</v>
      </c>
      <c r="C60" s="53">
        <f>VLOOKUP($B60,Ａクラス!$B$9:$J$408,6)</f>
        <v>0</v>
      </c>
      <c r="D60" s="53" t="str">
        <f t="shared" si="0"/>
        <v>0</v>
      </c>
      <c r="E60" s="53">
        <f>VLOOKUP($B60,Ａクラス!$D$9:$J$408,4)</f>
        <v>0</v>
      </c>
      <c r="F60" s="53" t="str">
        <f t="shared" si="1"/>
        <v>0</v>
      </c>
      <c r="G60" s="53" t="str">
        <f t="shared" si="2"/>
        <v>0・0</v>
      </c>
      <c r="H60" s="53">
        <f>VLOOKUP($B60,Ａクラス!$A$9:$J$408,7)</f>
        <v>0</v>
      </c>
      <c r="I60" s="53">
        <f>VLOOKUP($B60,Ａクラス!$C$9:$J$408,5)</f>
        <v>0</v>
      </c>
      <c r="J60" s="53" t="s">
        <v>40</v>
      </c>
      <c r="K60" s="53">
        <f>データ!$B$2</f>
        <v>0</v>
      </c>
      <c r="L60" s="108"/>
    </row>
    <row r="61" spans="1:12" x14ac:dyDescent="0.15">
      <c r="A61">
        <v>55</v>
      </c>
      <c r="B61" s="53">
        <v>55</v>
      </c>
      <c r="C61" s="53">
        <f>VLOOKUP($B61,Ａクラス!$B$9:$J$408,6)</f>
        <v>0</v>
      </c>
      <c r="D61" s="53" t="str">
        <f t="shared" si="0"/>
        <v>0</v>
      </c>
      <c r="E61" s="53">
        <f>VLOOKUP($B61,Ａクラス!$D$9:$J$408,4)</f>
        <v>0</v>
      </c>
      <c r="F61" s="53" t="str">
        <f t="shared" si="1"/>
        <v>0</v>
      </c>
      <c r="G61" s="53" t="str">
        <f t="shared" si="2"/>
        <v>0・0</v>
      </c>
      <c r="H61" s="53">
        <f>VLOOKUP($B61,Ａクラス!$A$9:$J$408,7)</f>
        <v>0</v>
      </c>
      <c r="I61" s="53">
        <f>VLOOKUP($B61,Ａクラス!$C$9:$J$408,5)</f>
        <v>0</v>
      </c>
      <c r="J61" s="53" t="s">
        <v>40</v>
      </c>
      <c r="K61" s="53">
        <f>データ!$B$2</f>
        <v>0</v>
      </c>
      <c r="L61" s="108"/>
    </row>
    <row r="62" spans="1:12" x14ac:dyDescent="0.15">
      <c r="A62">
        <v>56</v>
      </c>
      <c r="B62" s="53">
        <v>56</v>
      </c>
      <c r="C62" s="53">
        <f>VLOOKUP($B62,Ａクラス!$B$9:$J$408,6)</f>
        <v>0</v>
      </c>
      <c r="D62" s="53" t="str">
        <f t="shared" si="0"/>
        <v>0</v>
      </c>
      <c r="E62" s="53">
        <f>VLOOKUP($B62,Ａクラス!$D$9:$J$408,4)</f>
        <v>0</v>
      </c>
      <c r="F62" s="53" t="str">
        <f t="shared" si="1"/>
        <v>0</v>
      </c>
      <c r="G62" s="53" t="str">
        <f t="shared" si="2"/>
        <v>0・0</v>
      </c>
      <c r="H62" s="53">
        <f>VLOOKUP($B62,Ａクラス!$A$9:$J$408,7)</f>
        <v>0</v>
      </c>
      <c r="I62" s="53">
        <f>VLOOKUP($B62,Ａクラス!$C$9:$J$408,5)</f>
        <v>0</v>
      </c>
      <c r="J62" s="53" t="s">
        <v>40</v>
      </c>
      <c r="K62" s="53">
        <f>データ!$B$2</f>
        <v>0</v>
      </c>
      <c r="L62" s="108"/>
    </row>
    <row r="63" spans="1:12" x14ac:dyDescent="0.15">
      <c r="A63">
        <v>57</v>
      </c>
      <c r="B63" s="53">
        <v>57</v>
      </c>
      <c r="C63" s="53">
        <f>VLOOKUP($B63,Ａクラス!$B$9:$J$408,6)</f>
        <v>0</v>
      </c>
      <c r="D63" s="53" t="str">
        <f t="shared" si="0"/>
        <v>0</v>
      </c>
      <c r="E63" s="53">
        <f>VLOOKUP($B63,Ａクラス!$D$9:$J$408,4)</f>
        <v>0</v>
      </c>
      <c r="F63" s="53" t="str">
        <f t="shared" si="1"/>
        <v>0</v>
      </c>
      <c r="G63" s="53" t="str">
        <f t="shared" si="2"/>
        <v>0・0</v>
      </c>
      <c r="H63" s="53">
        <f>VLOOKUP($B63,Ａクラス!$A$9:$J$408,7)</f>
        <v>0</v>
      </c>
      <c r="I63" s="53">
        <f>VLOOKUP($B63,Ａクラス!$C$9:$J$408,5)</f>
        <v>0</v>
      </c>
      <c r="J63" s="53" t="s">
        <v>40</v>
      </c>
      <c r="K63" s="53">
        <f>データ!$B$2</f>
        <v>0</v>
      </c>
      <c r="L63" s="108"/>
    </row>
    <row r="64" spans="1:12" x14ac:dyDescent="0.15">
      <c r="A64">
        <v>58</v>
      </c>
      <c r="B64" s="53">
        <v>58</v>
      </c>
      <c r="C64" s="53">
        <f>VLOOKUP($B64,Ａクラス!$B$9:$J$408,6)</f>
        <v>0</v>
      </c>
      <c r="D64" s="53" t="str">
        <f t="shared" si="0"/>
        <v>0</v>
      </c>
      <c r="E64" s="53">
        <f>VLOOKUP($B64,Ａクラス!$D$9:$J$408,4)</f>
        <v>0</v>
      </c>
      <c r="F64" s="53" t="str">
        <f t="shared" si="1"/>
        <v>0</v>
      </c>
      <c r="G64" s="53" t="str">
        <f t="shared" si="2"/>
        <v>0・0</v>
      </c>
      <c r="H64" s="53">
        <f>VLOOKUP($B64,Ａクラス!$A$9:$J$408,7)</f>
        <v>0</v>
      </c>
      <c r="I64" s="53">
        <f>VLOOKUP($B64,Ａクラス!$C$9:$J$408,5)</f>
        <v>0</v>
      </c>
      <c r="J64" s="53" t="s">
        <v>40</v>
      </c>
      <c r="K64" s="53">
        <f>データ!$B$2</f>
        <v>0</v>
      </c>
      <c r="L64" s="108"/>
    </row>
    <row r="65" spans="1:12" x14ac:dyDescent="0.15">
      <c r="A65">
        <v>59</v>
      </c>
      <c r="B65" s="53">
        <v>59</v>
      </c>
      <c r="C65" s="53">
        <f>VLOOKUP($B65,Ａクラス!$B$9:$J$408,6)</f>
        <v>0</v>
      </c>
      <c r="D65" s="53" t="str">
        <f t="shared" si="0"/>
        <v>0</v>
      </c>
      <c r="E65" s="53">
        <f>VLOOKUP($B65,Ａクラス!$D$9:$J$408,4)</f>
        <v>0</v>
      </c>
      <c r="F65" s="53" t="str">
        <f t="shared" si="1"/>
        <v>0</v>
      </c>
      <c r="G65" s="53" t="str">
        <f t="shared" si="2"/>
        <v>0・0</v>
      </c>
      <c r="H65" s="53">
        <f>VLOOKUP($B65,Ａクラス!$A$9:$J$408,7)</f>
        <v>0</v>
      </c>
      <c r="I65" s="53">
        <f>VLOOKUP($B65,Ａクラス!$C$9:$J$408,5)</f>
        <v>0</v>
      </c>
      <c r="J65" s="53" t="s">
        <v>40</v>
      </c>
      <c r="K65" s="53">
        <f>データ!$B$2</f>
        <v>0</v>
      </c>
      <c r="L65" s="108"/>
    </row>
    <row r="66" spans="1:12" x14ac:dyDescent="0.15">
      <c r="A66">
        <v>60</v>
      </c>
      <c r="B66" s="53">
        <v>60</v>
      </c>
      <c r="C66" s="53">
        <f>VLOOKUP($B66,Ａクラス!$B$9:$J$408,6)</f>
        <v>0</v>
      </c>
      <c r="D66" s="53" t="str">
        <f t="shared" si="0"/>
        <v>0</v>
      </c>
      <c r="E66" s="53">
        <f>VLOOKUP($B66,Ａクラス!$D$9:$J$408,4)</f>
        <v>0</v>
      </c>
      <c r="F66" s="53" t="str">
        <f t="shared" si="1"/>
        <v>0</v>
      </c>
      <c r="G66" s="53" t="str">
        <f t="shared" si="2"/>
        <v>0・0</v>
      </c>
      <c r="H66" s="53">
        <f>VLOOKUP($B66,Ａクラス!$A$9:$J$408,7)</f>
        <v>0</v>
      </c>
      <c r="I66" s="53">
        <f>VLOOKUP($B66,Ａクラス!$C$9:$J$408,5)</f>
        <v>0</v>
      </c>
      <c r="J66" s="53" t="s">
        <v>40</v>
      </c>
      <c r="K66" s="53">
        <f>データ!$B$2</f>
        <v>0</v>
      </c>
      <c r="L66" s="108"/>
    </row>
    <row r="67" spans="1:12" x14ac:dyDescent="0.15">
      <c r="A67">
        <v>61</v>
      </c>
      <c r="B67" s="53">
        <v>61</v>
      </c>
      <c r="C67" s="53">
        <f>VLOOKUP($B67,Ａクラス!$B$9:$J$408,6)</f>
        <v>0</v>
      </c>
      <c r="D67" s="53" t="str">
        <f t="shared" si="0"/>
        <v>0</v>
      </c>
      <c r="E67" s="53">
        <f>VLOOKUP($B67,Ａクラス!$D$9:$J$408,4)</f>
        <v>0</v>
      </c>
      <c r="F67" s="53" t="str">
        <f t="shared" si="1"/>
        <v>0</v>
      </c>
      <c r="G67" s="53" t="str">
        <f t="shared" si="2"/>
        <v>0・0</v>
      </c>
      <c r="H67" s="53">
        <f>VLOOKUP($B67,Ａクラス!$A$9:$J$408,7)</f>
        <v>0</v>
      </c>
      <c r="I67" s="53">
        <f>VLOOKUP($B67,Ａクラス!$C$9:$J$408,5)</f>
        <v>0</v>
      </c>
      <c r="J67" s="53" t="s">
        <v>40</v>
      </c>
      <c r="K67" s="53">
        <f>データ!$B$2</f>
        <v>0</v>
      </c>
      <c r="L67" s="108"/>
    </row>
    <row r="68" spans="1:12" x14ac:dyDescent="0.15">
      <c r="A68">
        <v>62</v>
      </c>
      <c r="B68" s="53">
        <v>62</v>
      </c>
      <c r="C68" s="53">
        <f>VLOOKUP($B68,Ａクラス!$B$9:$J$408,6)</f>
        <v>0</v>
      </c>
      <c r="D68" s="53" t="str">
        <f t="shared" si="0"/>
        <v>0</v>
      </c>
      <c r="E68" s="53">
        <f>VLOOKUP($B68,Ａクラス!$D$9:$J$408,4)</f>
        <v>0</v>
      </c>
      <c r="F68" s="53" t="str">
        <f t="shared" si="1"/>
        <v>0</v>
      </c>
      <c r="G68" s="53" t="str">
        <f t="shared" si="2"/>
        <v>0・0</v>
      </c>
      <c r="H68" s="53">
        <f>VLOOKUP($B68,Ａクラス!$A$9:$J$408,7)</f>
        <v>0</v>
      </c>
      <c r="I68" s="53">
        <f>VLOOKUP($B68,Ａクラス!$C$9:$J$408,5)</f>
        <v>0</v>
      </c>
      <c r="J68" s="53" t="s">
        <v>40</v>
      </c>
      <c r="K68" s="53">
        <f>データ!$B$2</f>
        <v>0</v>
      </c>
      <c r="L68" s="108"/>
    </row>
    <row r="69" spans="1:12" x14ac:dyDescent="0.15">
      <c r="A69">
        <v>63</v>
      </c>
      <c r="B69" s="53">
        <v>63</v>
      </c>
      <c r="C69" s="53">
        <f>VLOOKUP($B69,Ａクラス!$B$9:$J$408,6)</f>
        <v>0</v>
      </c>
      <c r="D69" s="53" t="str">
        <f t="shared" si="0"/>
        <v>0</v>
      </c>
      <c r="E69" s="53">
        <f>VLOOKUP($B69,Ａクラス!$D$9:$J$408,4)</f>
        <v>0</v>
      </c>
      <c r="F69" s="53" t="str">
        <f t="shared" si="1"/>
        <v>0</v>
      </c>
      <c r="G69" s="53" t="str">
        <f t="shared" si="2"/>
        <v>0・0</v>
      </c>
      <c r="H69" s="53">
        <f>VLOOKUP($B69,Ａクラス!$A$9:$J$408,7)</f>
        <v>0</v>
      </c>
      <c r="I69" s="53">
        <f>VLOOKUP($B69,Ａクラス!$C$9:$J$408,5)</f>
        <v>0</v>
      </c>
      <c r="J69" s="53" t="s">
        <v>40</v>
      </c>
      <c r="K69" s="53">
        <f>データ!$B$2</f>
        <v>0</v>
      </c>
      <c r="L69" s="108"/>
    </row>
    <row r="70" spans="1:12" x14ac:dyDescent="0.15">
      <c r="A70">
        <v>64</v>
      </c>
      <c r="B70" s="53">
        <v>64</v>
      </c>
      <c r="C70" s="53">
        <f>VLOOKUP($B70,Ａクラス!$B$9:$J$408,6)</f>
        <v>0</v>
      </c>
      <c r="D70" s="53" t="str">
        <f t="shared" si="0"/>
        <v>0</v>
      </c>
      <c r="E70" s="53">
        <f>VLOOKUP($B70,Ａクラス!$D$9:$J$408,4)</f>
        <v>0</v>
      </c>
      <c r="F70" s="53" t="str">
        <f t="shared" si="1"/>
        <v>0</v>
      </c>
      <c r="G70" s="53" t="str">
        <f t="shared" si="2"/>
        <v>0・0</v>
      </c>
      <c r="H70" s="53">
        <f>VLOOKUP($B70,Ａクラス!$A$9:$J$408,7)</f>
        <v>0</v>
      </c>
      <c r="I70" s="53">
        <f>VLOOKUP($B70,Ａクラス!$C$9:$J$408,5)</f>
        <v>0</v>
      </c>
      <c r="J70" s="53" t="s">
        <v>40</v>
      </c>
      <c r="K70" s="53">
        <f>データ!$B$2</f>
        <v>0</v>
      </c>
      <c r="L70" s="108"/>
    </row>
    <row r="71" spans="1:12" x14ac:dyDescent="0.15">
      <c r="A71">
        <v>65</v>
      </c>
      <c r="B71" s="53">
        <v>65</v>
      </c>
      <c r="C71" s="53">
        <f>VLOOKUP($B71,Ａクラス!$B$9:$J$408,6)</f>
        <v>0</v>
      </c>
      <c r="D71" s="53" t="str">
        <f t="shared" si="0"/>
        <v>0</v>
      </c>
      <c r="E71" s="53">
        <f>VLOOKUP($B71,Ａクラス!$D$9:$J$408,4)</f>
        <v>0</v>
      </c>
      <c r="F71" s="53" t="str">
        <f t="shared" si="1"/>
        <v>0</v>
      </c>
      <c r="G71" s="53" t="str">
        <f t="shared" si="2"/>
        <v>0・0</v>
      </c>
      <c r="H71" s="53">
        <f>VLOOKUP($B71,Ａクラス!$A$9:$J$408,7)</f>
        <v>0</v>
      </c>
      <c r="I71" s="53">
        <f>VLOOKUP($B71,Ａクラス!$C$9:$J$408,5)</f>
        <v>0</v>
      </c>
      <c r="J71" s="53" t="s">
        <v>40</v>
      </c>
      <c r="K71" s="53">
        <f>データ!$B$2</f>
        <v>0</v>
      </c>
      <c r="L71" s="108"/>
    </row>
    <row r="72" spans="1:12" x14ac:dyDescent="0.15">
      <c r="A72">
        <v>66</v>
      </c>
      <c r="B72" s="53">
        <v>66</v>
      </c>
      <c r="C72" s="53">
        <f>VLOOKUP($B72,Ａクラス!$B$9:$J$408,6)</f>
        <v>0</v>
      </c>
      <c r="D72" s="53" t="str">
        <f t="shared" ref="D72:D106" si="3">LEFT(C72,2)</f>
        <v>0</v>
      </c>
      <c r="E72" s="53">
        <f>VLOOKUP($B72,Ａクラス!$D$9:$J$408,4)</f>
        <v>0</v>
      </c>
      <c r="F72" s="53" t="str">
        <f t="shared" ref="F72:F106" si="4">LEFT(E72,2)</f>
        <v>0</v>
      </c>
      <c r="G72" s="53" t="str">
        <f t="shared" ref="G72:G106" si="5">CONCATENATE(D72,"・",F72)</f>
        <v>0・0</v>
      </c>
      <c r="H72" s="53">
        <f>VLOOKUP($B72,Ａクラス!$A$9:$J$408,7)</f>
        <v>0</v>
      </c>
      <c r="I72" s="53">
        <f>VLOOKUP($B72,Ａクラス!$C$9:$J$408,5)</f>
        <v>0</v>
      </c>
      <c r="J72" s="53" t="s">
        <v>40</v>
      </c>
      <c r="K72" s="53">
        <f>データ!$B$2</f>
        <v>0</v>
      </c>
      <c r="L72" s="108"/>
    </row>
    <row r="73" spans="1:12" x14ac:dyDescent="0.15">
      <c r="A73">
        <v>67</v>
      </c>
      <c r="B73" s="53">
        <v>67</v>
      </c>
      <c r="C73" s="53">
        <f>VLOOKUP($B73,Ａクラス!$B$9:$J$408,6)</f>
        <v>0</v>
      </c>
      <c r="D73" s="53" t="str">
        <f t="shared" si="3"/>
        <v>0</v>
      </c>
      <c r="E73" s="53">
        <f>VLOOKUP($B73,Ａクラス!$D$9:$J$408,4)</f>
        <v>0</v>
      </c>
      <c r="F73" s="53" t="str">
        <f t="shared" si="4"/>
        <v>0</v>
      </c>
      <c r="G73" s="53" t="str">
        <f t="shared" si="5"/>
        <v>0・0</v>
      </c>
      <c r="H73" s="53">
        <f>VLOOKUP($B73,Ａクラス!$A$9:$J$408,7)</f>
        <v>0</v>
      </c>
      <c r="I73" s="53">
        <f>VLOOKUP($B73,Ａクラス!$C$9:$J$408,5)</f>
        <v>0</v>
      </c>
      <c r="J73" s="53" t="s">
        <v>40</v>
      </c>
      <c r="K73" s="53">
        <f>データ!$B$2</f>
        <v>0</v>
      </c>
      <c r="L73" s="108"/>
    </row>
    <row r="74" spans="1:12" x14ac:dyDescent="0.15">
      <c r="A74">
        <v>68</v>
      </c>
      <c r="B74" s="53">
        <v>68</v>
      </c>
      <c r="C74" s="53">
        <f>VLOOKUP($B74,Ａクラス!$B$9:$J$408,6)</f>
        <v>0</v>
      </c>
      <c r="D74" s="53" t="str">
        <f t="shared" si="3"/>
        <v>0</v>
      </c>
      <c r="E74" s="53">
        <f>VLOOKUP($B74,Ａクラス!$D$9:$J$408,4)</f>
        <v>0</v>
      </c>
      <c r="F74" s="53" t="str">
        <f t="shared" si="4"/>
        <v>0</v>
      </c>
      <c r="G74" s="53" t="str">
        <f t="shared" si="5"/>
        <v>0・0</v>
      </c>
      <c r="H74" s="53">
        <f>VLOOKUP($B74,Ａクラス!$A$9:$J$408,7)</f>
        <v>0</v>
      </c>
      <c r="I74" s="53">
        <f>VLOOKUP($B74,Ａクラス!$C$9:$J$408,5)</f>
        <v>0</v>
      </c>
      <c r="J74" s="53" t="s">
        <v>40</v>
      </c>
      <c r="K74" s="53">
        <f>データ!$B$2</f>
        <v>0</v>
      </c>
      <c r="L74" s="108"/>
    </row>
    <row r="75" spans="1:12" x14ac:dyDescent="0.15">
      <c r="A75">
        <v>69</v>
      </c>
      <c r="B75" s="53">
        <v>69</v>
      </c>
      <c r="C75" s="53">
        <f>VLOOKUP($B75,Ａクラス!$B$9:$J$408,6)</f>
        <v>0</v>
      </c>
      <c r="D75" s="53" t="str">
        <f t="shared" si="3"/>
        <v>0</v>
      </c>
      <c r="E75" s="53">
        <f>VLOOKUP($B75,Ａクラス!$D$9:$J$408,4)</f>
        <v>0</v>
      </c>
      <c r="F75" s="53" t="str">
        <f t="shared" si="4"/>
        <v>0</v>
      </c>
      <c r="G75" s="53" t="str">
        <f t="shared" si="5"/>
        <v>0・0</v>
      </c>
      <c r="H75" s="53">
        <f>VLOOKUP($B75,Ａクラス!$A$9:$J$408,7)</f>
        <v>0</v>
      </c>
      <c r="I75" s="53">
        <f>VLOOKUP($B75,Ａクラス!$C$9:$J$408,5)</f>
        <v>0</v>
      </c>
      <c r="J75" s="53" t="s">
        <v>40</v>
      </c>
      <c r="K75" s="53">
        <f>データ!$B$2</f>
        <v>0</v>
      </c>
      <c r="L75" s="108"/>
    </row>
    <row r="76" spans="1:12" x14ac:dyDescent="0.15">
      <c r="A76">
        <v>70</v>
      </c>
      <c r="B76" s="53">
        <v>70</v>
      </c>
      <c r="C76" s="53">
        <f>VLOOKUP($B76,Ａクラス!$B$9:$J$408,6)</f>
        <v>0</v>
      </c>
      <c r="D76" s="53" t="str">
        <f t="shared" si="3"/>
        <v>0</v>
      </c>
      <c r="E76" s="53">
        <f>VLOOKUP($B76,Ａクラス!$D$9:$J$408,4)</f>
        <v>0</v>
      </c>
      <c r="F76" s="53" t="str">
        <f t="shared" si="4"/>
        <v>0</v>
      </c>
      <c r="G76" s="53" t="str">
        <f t="shared" si="5"/>
        <v>0・0</v>
      </c>
      <c r="H76" s="53">
        <f>VLOOKUP($B76,Ａクラス!$A$9:$J$408,7)</f>
        <v>0</v>
      </c>
      <c r="I76" s="53">
        <f>VLOOKUP($B76,Ａクラス!$C$9:$J$408,5)</f>
        <v>0</v>
      </c>
      <c r="J76" s="53" t="s">
        <v>40</v>
      </c>
      <c r="K76" s="53">
        <f>データ!$B$2</f>
        <v>0</v>
      </c>
      <c r="L76" s="108"/>
    </row>
    <row r="77" spans="1:12" x14ac:dyDescent="0.15">
      <c r="A77">
        <v>71</v>
      </c>
      <c r="B77" s="53">
        <v>71</v>
      </c>
      <c r="C77" s="53">
        <f>VLOOKUP($B77,Ａクラス!$B$9:$J$408,6)</f>
        <v>0</v>
      </c>
      <c r="D77" s="53" t="str">
        <f t="shared" si="3"/>
        <v>0</v>
      </c>
      <c r="E77" s="53">
        <f>VLOOKUP($B77,Ａクラス!$D$9:$J$408,4)</f>
        <v>0</v>
      </c>
      <c r="F77" s="53" t="str">
        <f t="shared" si="4"/>
        <v>0</v>
      </c>
      <c r="G77" s="53" t="str">
        <f t="shared" si="5"/>
        <v>0・0</v>
      </c>
      <c r="H77" s="53">
        <f>VLOOKUP($B77,Ａクラス!$A$9:$J$408,7)</f>
        <v>0</v>
      </c>
      <c r="I77" s="53">
        <f>VLOOKUP($B77,Ａクラス!$C$9:$J$408,5)</f>
        <v>0</v>
      </c>
      <c r="J77" s="53" t="s">
        <v>40</v>
      </c>
      <c r="K77" s="53">
        <f>データ!$B$2</f>
        <v>0</v>
      </c>
      <c r="L77" s="108"/>
    </row>
    <row r="78" spans="1:12" x14ac:dyDescent="0.15">
      <c r="A78">
        <v>72</v>
      </c>
      <c r="B78" s="53">
        <v>72</v>
      </c>
      <c r="C78" s="53">
        <f>VLOOKUP($B78,Ａクラス!$B$9:$J$408,6)</f>
        <v>0</v>
      </c>
      <c r="D78" s="53" t="str">
        <f t="shared" si="3"/>
        <v>0</v>
      </c>
      <c r="E78" s="53">
        <f>VLOOKUP($B78,Ａクラス!$D$9:$J$408,4)</f>
        <v>0</v>
      </c>
      <c r="F78" s="53" t="str">
        <f t="shared" si="4"/>
        <v>0</v>
      </c>
      <c r="G78" s="53" t="str">
        <f t="shared" si="5"/>
        <v>0・0</v>
      </c>
      <c r="H78" s="53">
        <f>VLOOKUP($B78,Ａクラス!$A$9:$J$408,7)</f>
        <v>0</v>
      </c>
      <c r="I78" s="53">
        <f>VLOOKUP($B78,Ａクラス!$C$9:$J$408,5)</f>
        <v>0</v>
      </c>
      <c r="J78" s="53" t="s">
        <v>40</v>
      </c>
      <c r="K78" s="53">
        <f>データ!$B$2</f>
        <v>0</v>
      </c>
      <c r="L78" s="108"/>
    </row>
    <row r="79" spans="1:12" x14ac:dyDescent="0.15">
      <c r="A79">
        <v>73</v>
      </c>
      <c r="B79" s="53">
        <v>73</v>
      </c>
      <c r="C79" s="53">
        <f>VLOOKUP($B79,Ａクラス!$B$9:$J$408,6)</f>
        <v>0</v>
      </c>
      <c r="D79" s="53" t="str">
        <f t="shared" si="3"/>
        <v>0</v>
      </c>
      <c r="E79" s="53">
        <f>VLOOKUP($B79,Ａクラス!$D$9:$J$408,4)</f>
        <v>0</v>
      </c>
      <c r="F79" s="53" t="str">
        <f t="shared" si="4"/>
        <v>0</v>
      </c>
      <c r="G79" s="53" t="str">
        <f t="shared" si="5"/>
        <v>0・0</v>
      </c>
      <c r="H79" s="53">
        <f>VLOOKUP($B79,Ａクラス!$A$9:$J$408,7)</f>
        <v>0</v>
      </c>
      <c r="I79" s="53">
        <f>VLOOKUP($B79,Ａクラス!$C$9:$J$408,5)</f>
        <v>0</v>
      </c>
      <c r="J79" s="53" t="s">
        <v>40</v>
      </c>
      <c r="K79" s="53">
        <f>データ!$B$2</f>
        <v>0</v>
      </c>
      <c r="L79" s="108"/>
    </row>
    <row r="80" spans="1:12" x14ac:dyDescent="0.15">
      <c r="A80">
        <v>74</v>
      </c>
      <c r="B80" s="53">
        <v>74</v>
      </c>
      <c r="C80" s="53">
        <f>VLOOKUP($B80,Ａクラス!$B$9:$J$408,6)</f>
        <v>0</v>
      </c>
      <c r="D80" s="53" t="str">
        <f t="shared" si="3"/>
        <v>0</v>
      </c>
      <c r="E80" s="53">
        <f>VLOOKUP($B80,Ａクラス!$D$9:$J$408,4)</f>
        <v>0</v>
      </c>
      <c r="F80" s="53" t="str">
        <f t="shared" si="4"/>
        <v>0</v>
      </c>
      <c r="G80" s="53" t="str">
        <f t="shared" si="5"/>
        <v>0・0</v>
      </c>
      <c r="H80" s="53">
        <f>VLOOKUP($B80,Ａクラス!$A$9:$J$408,7)</f>
        <v>0</v>
      </c>
      <c r="I80" s="53">
        <f>VLOOKUP($B80,Ａクラス!$C$9:$J$408,5)</f>
        <v>0</v>
      </c>
      <c r="J80" s="53" t="s">
        <v>40</v>
      </c>
      <c r="K80" s="53">
        <f>データ!$B$2</f>
        <v>0</v>
      </c>
      <c r="L80" s="108"/>
    </row>
    <row r="81" spans="1:12" x14ac:dyDescent="0.15">
      <c r="A81">
        <v>75</v>
      </c>
      <c r="B81" s="53">
        <v>75</v>
      </c>
      <c r="C81" s="53">
        <f>VLOOKUP($B81,Ａクラス!$B$9:$J$408,6)</f>
        <v>0</v>
      </c>
      <c r="D81" s="53" t="str">
        <f t="shared" si="3"/>
        <v>0</v>
      </c>
      <c r="E81" s="53">
        <f>VLOOKUP($B81,Ａクラス!$D$9:$J$408,4)</f>
        <v>0</v>
      </c>
      <c r="F81" s="53" t="str">
        <f t="shared" si="4"/>
        <v>0</v>
      </c>
      <c r="G81" s="53" t="str">
        <f t="shared" si="5"/>
        <v>0・0</v>
      </c>
      <c r="H81" s="53">
        <f>VLOOKUP($B81,Ａクラス!$A$9:$J$408,7)</f>
        <v>0</v>
      </c>
      <c r="I81" s="53">
        <f>VLOOKUP($B81,Ａクラス!$C$9:$J$408,5)</f>
        <v>0</v>
      </c>
      <c r="J81" s="53" t="s">
        <v>40</v>
      </c>
      <c r="K81" s="53">
        <f>データ!$B$2</f>
        <v>0</v>
      </c>
      <c r="L81" s="108"/>
    </row>
    <row r="82" spans="1:12" x14ac:dyDescent="0.15">
      <c r="A82">
        <v>76</v>
      </c>
      <c r="B82" s="53">
        <v>76</v>
      </c>
      <c r="C82" s="53">
        <f>VLOOKUP($B82,Ａクラス!$B$9:$J$408,6)</f>
        <v>0</v>
      </c>
      <c r="D82" s="53" t="str">
        <f t="shared" si="3"/>
        <v>0</v>
      </c>
      <c r="E82" s="53">
        <f>VLOOKUP($B82,Ａクラス!$D$9:$J$408,4)</f>
        <v>0</v>
      </c>
      <c r="F82" s="53" t="str">
        <f t="shared" si="4"/>
        <v>0</v>
      </c>
      <c r="G82" s="53" t="str">
        <f t="shared" si="5"/>
        <v>0・0</v>
      </c>
      <c r="H82" s="53">
        <f>VLOOKUP($B82,Ａクラス!$A$9:$J$408,7)</f>
        <v>0</v>
      </c>
      <c r="I82" s="53">
        <f>VLOOKUP($B82,Ａクラス!$C$9:$J$408,5)</f>
        <v>0</v>
      </c>
      <c r="J82" s="53" t="s">
        <v>40</v>
      </c>
      <c r="K82" s="53">
        <f>データ!$B$2</f>
        <v>0</v>
      </c>
      <c r="L82" s="108"/>
    </row>
    <row r="83" spans="1:12" x14ac:dyDescent="0.15">
      <c r="A83">
        <v>77</v>
      </c>
      <c r="B83" s="53">
        <v>77</v>
      </c>
      <c r="C83" s="53">
        <f>VLOOKUP($B83,Ａクラス!$B$9:$J$408,6)</f>
        <v>0</v>
      </c>
      <c r="D83" s="53" t="str">
        <f t="shared" si="3"/>
        <v>0</v>
      </c>
      <c r="E83" s="53">
        <f>VLOOKUP($B83,Ａクラス!$D$9:$J$408,4)</f>
        <v>0</v>
      </c>
      <c r="F83" s="53" t="str">
        <f t="shared" si="4"/>
        <v>0</v>
      </c>
      <c r="G83" s="53" t="str">
        <f t="shared" si="5"/>
        <v>0・0</v>
      </c>
      <c r="H83" s="53">
        <f>VLOOKUP($B83,Ａクラス!$A$9:$J$408,7)</f>
        <v>0</v>
      </c>
      <c r="I83" s="53">
        <f>VLOOKUP($B83,Ａクラス!$C$9:$J$408,5)</f>
        <v>0</v>
      </c>
      <c r="J83" s="53" t="s">
        <v>40</v>
      </c>
      <c r="K83" s="53">
        <f>データ!$B$2</f>
        <v>0</v>
      </c>
      <c r="L83" s="108"/>
    </row>
    <row r="84" spans="1:12" x14ac:dyDescent="0.15">
      <c r="A84">
        <v>78</v>
      </c>
      <c r="B84" s="53">
        <v>78</v>
      </c>
      <c r="C84" s="53">
        <f>VLOOKUP($B84,Ａクラス!$B$9:$J$408,6)</f>
        <v>0</v>
      </c>
      <c r="D84" s="53" t="str">
        <f t="shared" si="3"/>
        <v>0</v>
      </c>
      <c r="E84" s="53">
        <f>VLOOKUP($B84,Ａクラス!$D$9:$J$408,4)</f>
        <v>0</v>
      </c>
      <c r="F84" s="53" t="str">
        <f t="shared" si="4"/>
        <v>0</v>
      </c>
      <c r="G84" s="53" t="str">
        <f t="shared" si="5"/>
        <v>0・0</v>
      </c>
      <c r="H84" s="53">
        <f>VLOOKUP($B84,Ａクラス!$A$9:$J$408,7)</f>
        <v>0</v>
      </c>
      <c r="I84" s="53">
        <f>VLOOKUP($B84,Ａクラス!$C$9:$J$408,5)</f>
        <v>0</v>
      </c>
      <c r="J84" s="53" t="s">
        <v>40</v>
      </c>
      <c r="K84" s="53">
        <f>データ!$B$2</f>
        <v>0</v>
      </c>
      <c r="L84" s="108"/>
    </row>
    <row r="85" spans="1:12" x14ac:dyDescent="0.15">
      <c r="A85">
        <v>79</v>
      </c>
      <c r="B85" s="53">
        <v>79</v>
      </c>
      <c r="C85" s="53">
        <f>VLOOKUP($B85,Ａクラス!$B$9:$J$408,6)</f>
        <v>0</v>
      </c>
      <c r="D85" s="53" t="str">
        <f t="shared" si="3"/>
        <v>0</v>
      </c>
      <c r="E85" s="53">
        <f>VLOOKUP($B85,Ａクラス!$D$9:$J$408,4)</f>
        <v>0</v>
      </c>
      <c r="F85" s="53" t="str">
        <f t="shared" si="4"/>
        <v>0</v>
      </c>
      <c r="G85" s="53" t="str">
        <f t="shared" si="5"/>
        <v>0・0</v>
      </c>
      <c r="H85" s="53">
        <f>VLOOKUP($B85,Ａクラス!$A$9:$J$408,7)</f>
        <v>0</v>
      </c>
      <c r="I85" s="53">
        <f>VLOOKUP($B85,Ａクラス!$C$9:$J$408,5)</f>
        <v>0</v>
      </c>
      <c r="J85" s="53" t="s">
        <v>40</v>
      </c>
      <c r="K85" s="53">
        <f>データ!$B$2</f>
        <v>0</v>
      </c>
      <c r="L85" s="108"/>
    </row>
    <row r="86" spans="1:12" x14ac:dyDescent="0.15">
      <c r="A86">
        <v>80</v>
      </c>
      <c r="B86" s="53">
        <v>80</v>
      </c>
      <c r="C86" s="53">
        <f>VLOOKUP($B86,Ａクラス!$B$9:$J$408,6)</f>
        <v>0</v>
      </c>
      <c r="D86" s="53" t="str">
        <f t="shared" si="3"/>
        <v>0</v>
      </c>
      <c r="E86" s="53">
        <f>VLOOKUP($B86,Ａクラス!$D$9:$J$408,4)</f>
        <v>0</v>
      </c>
      <c r="F86" s="53" t="str">
        <f t="shared" si="4"/>
        <v>0</v>
      </c>
      <c r="G86" s="53" t="str">
        <f t="shared" si="5"/>
        <v>0・0</v>
      </c>
      <c r="H86" s="53">
        <f>VLOOKUP($B86,Ａクラス!$A$9:$J$408,7)</f>
        <v>0</v>
      </c>
      <c r="I86" s="53">
        <f>VLOOKUP($B86,Ａクラス!$C$9:$J$408,5)</f>
        <v>0</v>
      </c>
      <c r="J86" s="53" t="s">
        <v>40</v>
      </c>
      <c r="K86" s="53">
        <f>データ!$B$2</f>
        <v>0</v>
      </c>
      <c r="L86" s="108"/>
    </row>
    <row r="87" spans="1:12" x14ac:dyDescent="0.15">
      <c r="A87">
        <v>81</v>
      </c>
      <c r="B87" s="53">
        <v>81</v>
      </c>
      <c r="C87" s="53">
        <f>VLOOKUP($B87,Ａクラス!$B$9:$J$408,6)</f>
        <v>0</v>
      </c>
      <c r="D87" s="53" t="str">
        <f t="shared" si="3"/>
        <v>0</v>
      </c>
      <c r="E87" s="53">
        <f>VLOOKUP($B87,Ａクラス!$D$9:$J$408,4)</f>
        <v>0</v>
      </c>
      <c r="F87" s="53" t="str">
        <f t="shared" si="4"/>
        <v>0</v>
      </c>
      <c r="G87" s="53" t="str">
        <f t="shared" si="5"/>
        <v>0・0</v>
      </c>
      <c r="H87" s="53">
        <f>VLOOKUP($B87,Ａクラス!$A$9:$J$408,7)</f>
        <v>0</v>
      </c>
      <c r="I87" s="53">
        <f>VLOOKUP($B87,Ａクラス!$C$9:$J$408,5)</f>
        <v>0</v>
      </c>
      <c r="J87" s="53" t="s">
        <v>40</v>
      </c>
      <c r="K87" s="53">
        <f>データ!$B$2</f>
        <v>0</v>
      </c>
      <c r="L87" s="108"/>
    </row>
    <row r="88" spans="1:12" x14ac:dyDescent="0.15">
      <c r="A88">
        <v>82</v>
      </c>
      <c r="B88" s="53">
        <v>82</v>
      </c>
      <c r="C88" s="53">
        <f>VLOOKUP($B88,Ａクラス!$B$9:$J$408,6)</f>
        <v>0</v>
      </c>
      <c r="D88" s="53" t="str">
        <f t="shared" si="3"/>
        <v>0</v>
      </c>
      <c r="E88" s="53">
        <f>VLOOKUP($B88,Ａクラス!$D$9:$J$408,4)</f>
        <v>0</v>
      </c>
      <c r="F88" s="53" t="str">
        <f t="shared" si="4"/>
        <v>0</v>
      </c>
      <c r="G88" s="53" t="str">
        <f t="shared" si="5"/>
        <v>0・0</v>
      </c>
      <c r="H88" s="53">
        <f>VLOOKUP($B88,Ａクラス!$A$9:$J$408,7)</f>
        <v>0</v>
      </c>
      <c r="I88" s="53">
        <f>VLOOKUP($B88,Ａクラス!$C$9:$J$408,5)</f>
        <v>0</v>
      </c>
      <c r="J88" s="53" t="s">
        <v>40</v>
      </c>
      <c r="K88" s="53">
        <f>データ!$B$2</f>
        <v>0</v>
      </c>
      <c r="L88" s="108"/>
    </row>
    <row r="89" spans="1:12" x14ac:dyDescent="0.15">
      <c r="A89">
        <v>83</v>
      </c>
      <c r="B89" s="53">
        <v>83</v>
      </c>
      <c r="C89" s="53">
        <f>VLOOKUP($B89,Ａクラス!$B$9:$J$408,6)</f>
        <v>0</v>
      </c>
      <c r="D89" s="53" t="str">
        <f t="shared" si="3"/>
        <v>0</v>
      </c>
      <c r="E89" s="53">
        <f>VLOOKUP($B89,Ａクラス!$D$9:$J$408,4)</f>
        <v>0</v>
      </c>
      <c r="F89" s="53" t="str">
        <f t="shared" si="4"/>
        <v>0</v>
      </c>
      <c r="G89" s="53" t="str">
        <f t="shared" si="5"/>
        <v>0・0</v>
      </c>
      <c r="H89" s="53">
        <f>VLOOKUP($B89,Ａクラス!$A$9:$J$408,7)</f>
        <v>0</v>
      </c>
      <c r="I89" s="53">
        <f>VLOOKUP($B89,Ａクラス!$C$9:$J$408,5)</f>
        <v>0</v>
      </c>
      <c r="J89" s="53" t="s">
        <v>40</v>
      </c>
      <c r="K89" s="53">
        <f>データ!$B$2</f>
        <v>0</v>
      </c>
      <c r="L89" s="108"/>
    </row>
    <row r="90" spans="1:12" x14ac:dyDescent="0.15">
      <c r="A90">
        <v>84</v>
      </c>
      <c r="B90" s="53">
        <v>84</v>
      </c>
      <c r="C90" s="53">
        <f>VLOOKUP($B90,Ａクラス!$B$9:$J$408,6)</f>
        <v>0</v>
      </c>
      <c r="D90" s="53" t="str">
        <f t="shared" si="3"/>
        <v>0</v>
      </c>
      <c r="E90" s="53">
        <f>VLOOKUP($B90,Ａクラス!$D$9:$J$408,4)</f>
        <v>0</v>
      </c>
      <c r="F90" s="53" t="str">
        <f t="shared" si="4"/>
        <v>0</v>
      </c>
      <c r="G90" s="53" t="str">
        <f t="shared" si="5"/>
        <v>0・0</v>
      </c>
      <c r="H90" s="53">
        <f>VLOOKUP($B90,Ａクラス!$A$9:$J$408,7)</f>
        <v>0</v>
      </c>
      <c r="I90" s="53">
        <f>VLOOKUP($B90,Ａクラス!$C$9:$J$408,5)</f>
        <v>0</v>
      </c>
      <c r="J90" s="53" t="s">
        <v>40</v>
      </c>
      <c r="K90" s="53">
        <f>データ!$B$2</f>
        <v>0</v>
      </c>
      <c r="L90" s="108"/>
    </row>
    <row r="91" spans="1:12" x14ac:dyDescent="0.15">
      <c r="A91">
        <v>85</v>
      </c>
      <c r="B91" s="53">
        <v>85</v>
      </c>
      <c r="C91" s="53">
        <f>VLOOKUP($B91,Ａクラス!$B$9:$J$408,6)</f>
        <v>0</v>
      </c>
      <c r="D91" s="53" t="str">
        <f t="shared" si="3"/>
        <v>0</v>
      </c>
      <c r="E91" s="53">
        <f>VLOOKUP($B91,Ａクラス!$D$9:$J$408,4)</f>
        <v>0</v>
      </c>
      <c r="F91" s="53" t="str">
        <f t="shared" si="4"/>
        <v>0</v>
      </c>
      <c r="G91" s="53" t="str">
        <f t="shared" si="5"/>
        <v>0・0</v>
      </c>
      <c r="H91" s="53">
        <f>VLOOKUP($B91,Ａクラス!$A$9:$J$408,7)</f>
        <v>0</v>
      </c>
      <c r="I91" s="53">
        <f>VLOOKUP($B91,Ａクラス!$C$9:$J$408,5)</f>
        <v>0</v>
      </c>
      <c r="J91" s="53" t="s">
        <v>40</v>
      </c>
      <c r="K91" s="53">
        <f>データ!$B$2</f>
        <v>0</v>
      </c>
      <c r="L91" s="108"/>
    </row>
    <row r="92" spans="1:12" x14ac:dyDescent="0.15">
      <c r="A92">
        <v>86</v>
      </c>
      <c r="B92" s="53">
        <v>86</v>
      </c>
      <c r="C92" s="53">
        <f>VLOOKUP($B92,Ａクラス!$B$9:$J$408,6)</f>
        <v>0</v>
      </c>
      <c r="D92" s="53" t="str">
        <f t="shared" si="3"/>
        <v>0</v>
      </c>
      <c r="E92" s="53">
        <f>VLOOKUP($B92,Ａクラス!$D$9:$J$408,4)</f>
        <v>0</v>
      </c>
      <c r="F92" s="53" t="str">
        <f t="shared" si="4"/>
        <v>0</v>
      </c>
      <c r="G92" s="53" t="str">
        <f t="shared" si="5"/>
        <v>0・0</v>
      </c>
      <c r="H92" s="53">
        <f>VLOOKUP($B92,Ａクラス!$A$9:$J$408,7)</f>
        <v>0</v>
      </c>
      <c r="I92" s="53">
        <f>VLOOKUP($B92,Ａクラス!$C$9:$J$408,5)</f>
        <v>0</v>
      </c>
      <c r="J92" s="53" t="s">
        <v>40</v>
      </c>
      <c r="K92" s="53">
        <f>データ!$B$2</f>
        <v>0</v>
      </c>
      <c r="L92" s="108"/>
    </row>
    <row r="93" spans="1:12" x14ac:dyDescent="0.15">
      <c r="A93">
        <v>87</v>
      </c>
      <c r="B93" s="53">
        <v>87</v>
      </c>
      <c r="C93" s="53">
        <f>VLOOKUP($B93,Ａクラス!$B$9:$J$408,6)</f>
        <v>0</v>
      </c>
      <c r="D93" s="53" t="str">
        <f t="shared" si="3"/>
        <v>0</v>
      </c>
      <c r="E93" s="53">
        <f>VLOOKUP($B93,Ａクラス!$D$9:$J$408,4)</f>
        <v>0</v>
      </c>
      <c r="F93" s="53" t="str">
        <f t="shared" si="4"/>
        <v>0</v>
      </c>
      <c r="G93" s="53" t="str">
        <f t="shared" si="5"/>
        <v>0・0</v>
      </c>
      <c r="H93" s="53">
        <f>VLOOKUP($B93,Ａクラス!$A$9:$J$408,7)</f>
        <v>0</v>
      </c>
      <c r="I93" s="53">
        <f>VLOOKUP($B93,Ａクラス!$C$9:$J$408,5)</f>
        <v>0</v>
      </c>
      <c r="J93" s="53" t="s">
        <v>40</v>
      </c>
      <c r="K93" s="53">
        <f>データ!$B$2</f>
        <v>0</v>
      </c>
      <c r="L93" s="108"/>
    </row>
    <row r="94" spans="1:12" x14ac:dyDescent="0.15">
      <c r="A94">
        <v>88</v>
      </c>
      <c r="B94" s="53">
        <v>88</v>
      </c>
      <c r="C94" s="53">
        <f>VLOOKUP($B94,Ａクラス!$B$9:$J$408,6)</f>
        <v>0</v>
      </c>
      <c r="D94" s="53" t="str">
        <f t="shared" si="3"/>
        <v>0</v>
      </c>
      <c r="E94" s="53">
        <f>VLOOKUP($B94,Ａクラス!$D$9:$J$408,4)</f>
        <v>0</v>
      </c>
      <c r="F94" s="53" t="str">
        <f t="shared" si="4"/>
        <v>0</v>
      </c>
      <c r="G94" s="53" t="str">
        <f t="shared" si="5"/>
        <v>0・0</v>
      </c>
      <c r="H94" s="53">
        <f>VLOOKUP($B94,Ａクラス!$A$9:$J$408,7)</f>
        <v>0</v>
      </c>
      <c r="I94" s="53">
        <f>VLOOKUP($B94,Ａクラス!$C$9:$J$408,5)</f>
        <v>0</v>
      </c>
      <c r="J94" s="53" t="s">
        <v>40</v>
      </c>
      <c r="K94" s="53">
        <f>データ!$B$2</f>
        <v>0</v>
      </c>
      <c r="L94" s="108"/>
    </row>
    <row r="95" spans="1:12" x14ac:dyDescent="0.15">
      <c r="A95">
        <v>89</v>
      </c>
      <c r="B95" s="53">
        <v>89</v>
      </c>
      <c r="C95" s="53">
        <f>VLOOKUP($B95,Ａクラス!$B$9:$J$408,6)</f>
        <v>0</v>
      </c>
      <c r="D95" s="53" t="str">
        <f t="shared" si="3"/>
        <v>0</v>
      </c>
      <c r="E95" s="53">
        <f>VLOOKUP($B95,Ａクラス!$D$9:$J$408,4)</f>
        <v>0</v>
      </c>
      <c r="F95" s="53" t="str">
        <f t="shared" si="4"/>
        <v>0</v>
      </c>
      <c r="G95" s="53" t="str">
        <f t="shared" si="5"/>
        <v>0・0</v>
      </c>
      <c r="H95" s="53">
        <f>VLOOKUP($B95,Ａクラス!$A$9:$J$408,7)</f>
        <v>0</v>
      </c>
      <c r="I95" s="53">
        <f>VLOOKUP($B95,Ａクラス!$C$9:$J$408,5)</f>
        <v>0</v>
      </c>
      <c r="J95" s="53" t="s">
        <v>40</v>
      </c>
      <c r="K95" s="53">
        <f>データ!$B$2</f>
        <v>0</v>
      </c>
      <c r="L95" s="108"/>
    </row>
    <row r="96" spans="1:12" x14ac:dyDescent="0.15">
      <c r="A96">
        <v>90</v>
      </c>
      <c r="B96" s="53">
        <v>90</v>
      </c>
      <c r="C96" s="53">
        <f>VLOOKUP($B96,Ａクラス!$B$9:$J$408,6)</f>
        <v>0</v>
      </c>
      <c r="D96" s="53" t="str">
        <f t="shared" si="3"/>
        <v>0</v>
      </c>
      <c r="E96" s="53">
        <f>VLOOKUP($B96,Ａクラス!$D$9:$J$408,4)</f>
        <v>0</v>
      </c>
      <c r="F96" s="53" t="str">
        <f t="shared" si="4"/>
        <v>0</v>
      </c>
      <c r="G96" s="53" t="str">
        <f t="shared" si="5"/>
        <v>0・0</v>
      </c>
      <c r="H96" s="53">
        <f>VLOOKUP($B96,Ａクラス!$A$9:$J$408,7)</f>
        <v>0</v>
      </c>
      <c r="I96" s="53">
        <f>VLOOKUP($B96,Ａクラス!$C$9:$J$408,5)</f>
        <v>0</v>
      </c>
      <c r="J96" s="53" t="s">
        <v>40</v>
      </c>
      <c r="K96" s="53">
        <f>データ!$B$2</f>
        <v>0</v>
      </c>
      <c r="L96" s="108"/>
    </row>
    <row r="97" spans="1:12" x14ac:dyDescent="0.15">
      <c r="A97">
        <v>91</v>
      </c>
      <c r="B97" s="53">
        <v>91</v>
      </c>
      <c r="C97" s="53">
        <f>VLOOKUP($B97,Ａクラス!$B$9:$J$408,6)</f>
        <v>0</v>
      </c>
      <c r="D97" s="53" t="str">
        <f t="shared" si="3"/>
        <v>0</v>
      </c>
      <c r="E97" s="53">
        <f>VLOOKUP($B97,Ａクラス!$D$9:$J$408,4)</f>
        <v>0</v>
      </c>
      <c r="F97" s="53" t="str">
        <f t="shared" si="4"/>
        <v>0</v>
      </c>
      <c r="G97" s="53" t="str">
        <f t="shared" si="5"/>
        <v>0・0</v>
      </c>
      <c r="H97" s="53">
        <f>VLOOKUP($B97,Ａクラス!$A$9:$J$408,7)</f>
        <v>0</v>
      </c>
      <c r="I97" s="53">
        <f>VLOOKUP($B97,Ａクラス!$C$9:$J$408,5)</f>
        <v>0</v>
      </c>
      <c r="J97" s="53" t="s">
        <v>40</v>
      </c>
      <c r="K97" s="53">
        <f>データ!$B$2</f>
        <v>0</v>
      </c>
      <c r="L97" s="108"/>
    </row>
    <row r="98" spans="1:12" x14ac:dyDescent="0.15">
      <c r="A98">
        <v>92</v>
      </c>
      <c r="B98" s="53">
        <v>92</v>
      </c>
      <c r="C98" s="53">
        <f>VLOOKUP($B98,Ａクラス!$B$9:$J$408,6)</f>
        <v>0</v>
      </c>
      <c r="D98" s="53" t="str">
        <f t="shared" si="3"/>
        <v>0</v>
      </c>
      <c r="E98" s="53">
        <f>VLOOKUP($B98,Ａクラス!$D$9:$J$408,4)</f>
        <v>0</v>
      </c>
      <c r="F98" s="53" t="str">
        <f t="shared" si="4"/>
        <v>0</v>
      </c>
      <c r="G98" s="53" t="str">
        <f t="shared" si="5"/>
        <v>0・0</v>
      </c>
      <c r="H98" s="53">
        <f>VLOOKUP($B98,Ａクラス!$A$9:$J$408,7)</f>
        <v>0</v>
      </c>
      <c r="I98" s="53">
        <f>VLOOKUP($B98,Ａクラス!$C$9:$J$408,5)</f>
        <v>0</v>
      </c>
      <c r="J98" s="53" t="s">
        <v>40</v>
      </c>
      <c r="K98" s="53">
        <f>データ!$B$2</f>
        <v>0</v>
      </c>
      <c r="L98" s="108"/>
    </row>
    <row r="99" spans="1:12" x14ac:dyDescent="0.15">
      <c r="A99">
        <v>93</v>
      </c>
      <c r="B99" s="53">
        <v>93</v>
      </c>
      <c r="C99" s="53">
        <f>VLOOKUP($B99,Ａクラス!$B$9:$J$408,6)</f>
        <v>0</v>
      </c>
      <c r="D99" s="53" t="str">
        <f t="shared" si="3"/>
        <v>0</v>
      </c>
      <c r="E99" s="53">
        <f>VLOOKUP($B99,Ａクラス!$D$9:$J$408,4)</f>
        <v>0</v>
      </c>
      <c r="F99" s="53" t="str">
        <f t="shared" si="4"/>
        <v>0</v>
      </c>
      <c r="G99" s="53" t="str">
        <f t="shared" si="5"/>
        <v>0・0</v>
      </c>
      <c r="H99" s="53">
        <f>VLOOKUP($B99,Ａクラス!$A$9:$J$408,7)</f>
        <v>0</v>
      </c>
      <c r="I99" s="53">
        <f>VLOOKUP($B99,Ａクラス!$C$9:$J$408,5)</f>
        <v>0</v>
      </c>
      <c r="J99" s="53" t="s">
        <v>40</v>
      </c>
      <c r="K99" s="53">
        <f>データ!$B$2</f>
        <v>0</v>
      </c>
      <c r="L99" s="108"/>
    </row>
    <row r="100" spans="1:12" x14ac:dyDescent="0.15">
      <c r="A100">
        <v>94</v>
      </c>
      <c r="B100" s="53">
        <v>94</v>
      </c>
      <c r="C100" s="53">
        <f>VLOOKUP($B100,Ａクラス!$B$9:$J$408,6)</f>
        <v>0</v>
      </c>
      <c r="D100" s="53" t="str">
        <f t="shared" si="3"/>
        <v>0</v>
      </c>
      <c r="E100" s="53">
        <f>VLOOKUP($B100,Ａクラス!$D$9:$J$408,4)</f>
        <v>0</v>
      </c>
      <c r="F100" s="53" t="str">
        <f t="shared" si="4"/>
        <v>0</v>
      </c>
      <c r="G100" s="53" t="str">
        <f t="shared" si="5"/>
        <v>0・0</v>
      </c>
      <c r="H100" s="53">
        <f>VLOOKUP($B100,Ａクラス!$A$9:$J$408,7)</f>
        <v>0</v>
      </c>
      <c r="I100" s="53">
        <f>VLOOKUP($B100,Ａクラス!$C$9:$J$408,5)</f>
        <v>0</v>
      </c>
      <c r="J100" s="53" t="s">
        <v>40</v>
      </c>
      <c r="K100" s="53">
        <f>データ!$B$2</f>
        <v>0</v>
      </c>
      <c r="L100" s="108"/>
    </row>
    <row r="101" spans="1:12" x14ac:dyDescent="0.15">
      <c r="A101">
        <v>95</v>
      </c>
      <c r="B101" s="53">
        <v>95</v>
      </c>
      <c r="C101" s="53">
        <f>VLOOKUP($B101,Ａクラス!$B$9:$J$408,6)</f>
        <v>0</v>
      </c>
      <c r="D101" s="53" t="str">
        <f t="shared" si="3"/>
        <v>0</v>
      </c>
      <c r="E101" s="53">
        <f>VLOOKUP($B101,Ａクラス!$D$9:$J$408,4)</f>
        <v>0</v>
      </c>
      <c r="F101" s="53" t="str">
        <f t="shared" si="4"/>
        <v>0</v>
      </c>
      <c r="G101" s="53" t="str">
        <f t="shared" si="5"/>
        <v>0・0</v>
      </c>
      <c r="H101" s="53">
        <f>VLOOKUP($B101,Ａクラス!$A$9:$J$408,7)</f>
        <v>0</v>
      </c>
      <c r="I101" s="53">
        <f>VLOOKUP($B101,Ａクラス!$C$9:$J$408,5)</f>
        <v>0</v>
      </c>
      <c r="J101" s="53" t="s">
        <v>40</v>
      </c>
      <c r="K101" s="53">
        <f>データ!$B$2</f>
        <v>0</v>
      </c>
      <c r="L101" s="108"/>
    </row>
    <row r="102" spans="1:12" x14ac:dyDescent="0.15">
      <c r="A102">
        <v>96</v>
      </c>
      <c r="B102" s="53">
        <v>96</v>
      </c>
      <c r="C102" s="53">
        <f>VLOOKUP($B102,Ａクラス!$B$9:$J$408,6)</f>
        <v>0</v>
      </c>
      <c r="D102" s="53" t="str">
        <f t="shared" si="3"/>
        <v>0</v>
      </c>
      <c r="E102" s="53">
        <f>VLOOKUP($B102,Ａクラス!$D$9:$J$408,4)</f>
        <v>0</v>
      </c>
      <c r="F102" s="53" t="str">
        <f t="shared" si="4"/>
        <v>0</v>
      </c>
      <c r="G102" s="53" t="str">
        <f t="shared" si="5"/>
        <v>0・0</v>
      </c>
      <c r="H102" s="53">
        <f>VLOOKUP($B102,Ａクラス!$A$9:$J$408,7)</f>
        <v>0</v>
      </c>
      <c r="I102" s="53">
        <f>VLOOKUP($B102,Ａクラス!$C$9:$J$408,5)</f>
        <v>0</v>
      </c>
      <c r="J102" s="53" t="s">
        <v>40</v>
      </c>
      <c r="K102" s="53">
        <f>データ!$B$2</f>
        <v>0</v>
      </c>
      <c r="L102" s="108"/>
    </row>
    <row r="103" spans="1:12" x14ac:dyDescent="0.15">
      <c r="A103">
        <v>97</v>
      </c>
      <c r="B103" s="53">
        <v>97</v>
      </c>
      <c r="C103" s="53">
        <f>VLOOKUP($B103,Ａクラス!$B$9:$J$408,6)</f>
        <v>0</v>
      </c>
      <c r="D103" s="53" t="str">
        <f t="shared" si="3"/>
        <v>0</v>
      </c>
      <c r="E103" s="53">
        <f>VLOOKUP($B103,Ａクラス!$D$9:$J$408,4)</f>
        <v>0</v>
      </c>
      <c r="F103" s="53" t="str">
        <f t="shared" si="4"/>
        <v>0</v>
      </c>
      <c r="G103" s="53" t="str">
        <f t="shared" si="5"/>
        <v>0・0</v>
      </c>
      <c r="H103" s="53">
        <f>VLOOKUP($B103,Ａクラス!$A$9:$J$408,7)</f>
        <v>0</v>
      </c>
      <c r="I103" s="53">
        <f>VLOOKUP($B103,Ａクラス!$C$9:$J$408,5)</f>
        <v>0</v>
      </c>
      <c r="J103" s="53" t="s">
        <v>40</v>
      </c>
      <c r="K103" s="53">
        <f>データ!$B$2</f>
        <v>0</v>
      </c>
      <c r="L103" s="108"/>
    </row>
    <row r="104" spans="1:12" x14ac:dyDescent="0.15">
      <c r="A104">
        <v>98</v>
      </c>
      <c r="B104" s="53">
        <v>98</v>
      </c>
      <c r="C104" s="53">
        <f>VLOOKUP($B104,Ａクラス!$B$9:$J$408,6)</f>
        <v>0</v>
      </c>
      <c r="D104" s="53" t="str">
        <f t="shared" si="3"/>
        <v>0</v>
      </c>
      <c r="E104" s="53">
        <f>VLOOKUP($B104,Ａクラス!$D$9:$J$408,4)</f>
        <v>0</v>
      </c>
      <c r="F104" s="53" t="str">
        <f t="shared" si="4"/>
        <v>0</v>
      </c>
      <c r="G104" s="53" t="str">
        <f t="shared" si="5"/>
        <v>0・0</v>
      </c>
      <c r="H104" s="53">
        <f>VLOOKUP($B104,Ａクラス!$A$9:$J$408,7)</f>
        <v>0</v>
      </c>
      <c r="I104" s="53">
        <f>VLOOKUP($B104,Ａクラス!$C$9:$J$408,5)</f>
        <v>0</v>
      </c>
      <c r="J104" s="53" t="s">
        <v>40</v>
      </c>
      <c r="K104" s="53">
        <f>データ!$B$2</f>
        <v>0</v>
      </c>
      <c r="L104" s="108"/>
    </row>
    <row r="105" spans="1:12" x14ac:dyDescent="0.15">
      <c r="A105">
        <v>99</v>
      </c>
      <c r="B105" s="53">
        <v>99</v>
      </c>
      <c r="C105" s="53">
        <f>VLOOKUP($B105,Ａクラス!$B$9:$J$408,6)</f>
        <v>0</v>
      </c>
      <c r="D105" s="53" t="str">
        <f t="shared" si="3"/>
        <v>0</v>
      </c>
      <c r="E105" s="53">
        <f>VLOOKUP($B105,Ａクラス!$D$9:$J$408,4)</f>
        <v>0</v>
      </c>
      <c r="F105" s="53" t="str">
        <f t="shared" si="4"/>
        <v>0</v>
      </c>
      <c r="G105" s="53" t="str">
        <f t="shared" si="5"/>
        <v>0・0</v>
      </c>
      <c r="H105" s="53">
        <f>VLOOKUP($B105,Ａクラス!$A$9:$J$408,7)</f>
        <v>0</v>
      </c>
      <c r="I105" s="53">
        <f>VLOOKUP($B105,Ａクラス!$C$9:$J$408,5)</f>
        <v>0</v>
      </c>
      <c r="J105" s="53" t="s">
        <v>40</v>
      </c>
      <c r="K105" s="53">
        <f>データ!$B$2</f>
        <v>0</v>
      </c>
      <c r="L105" s="108"/>
    </row>
    <row r="106" spans="1:12" x14ac:dyDescent="0.15">
      <c r="A106">
        <v>100</v>
      </c>
      <c r="B106" s="53">
        <v>100</v>
      </c>
      <c r="C106" s="53">
        <f>VLOOKUP($B106,Ａクラス!$B$9:$J$408,6)</f>
        <v>0</v>
      </c>
      <c r="D106" s="53" t="str">
        <f t="shared" si="3"/>
        <v>0</v>
      </c>
      <c r="E106" s="53">
        <f>VLOOKUP($B106,Ａクラス!$D$9:$J$408,4)</f>
        <v>0</v>
      </c>
      <c r="F106" s="53" t="str">
        <f t="shared" si="4"/>
        <v>0</v>
      </c>
      <c r="G106" s="53" t="str">
        <f t="shared" si="5"/>
        <v>0・0</v>
      </c>
      <c r="H106" s="53">
        <f>VLOOKUP($B106,Ａクラス!$A$9:$J$408,7)</f>
        <v>0</v>
      </c>
      <c r="I106" s="53">
        <f>VLOOKUP($B106,Ａクラス!$C$9:$J$408,5)</f>
        <v>0</v>
      </c>
      <c r="J106" s="53" t="s">
        <v>40</v>
      </c>
      <c r="K106" s="53">
        <f>データ!$B$2</f>
        <v>0</v>
      </c>
      <c r="L106" s="108"/>
    </row>
    <row r="107" spans="1:12" x14ac:dyDescent="0.15">
      <c r="A107">
        <v>101</v>
      </c>
      <c r="B107" s="55">
        <v>1</v>
      </c>
      <c r="C107" s="55">
        <f>VLOOKUP($B107,Ａクラス!$N$8:$V$408,6)</f>
        <v>0</v>
      </c>
      <c r="D107" s="55" t="str">
        <f t="shared" ref="D107:D135" si="6">LEFT(C107,2)</f>
        <v>0</v>
      </c>
      <c r="E107" s="55">
        <f>VLOOKUP($B107,Ａクラス!$P$8:$V$408,4)</f>
        <v>0</v>
      </c>
      <c r="F107" s="55" t="str">
        <f t="shared" ref="F107:F135" si="7">LEFT(E107,2)</f>
        <v>0</v>
      </c>
      <c r="G107" s="55" t="str">
        <f>CONCATENATE(D107,"・",F107)</f>
        <v>0・0</v>
      </c>
      <c r="H107" s="55">
        <f>VLOOKUP($B107,Ａクラス!$M$8:$V$408,7)</f>
        <v>0</v>
      </c>
      <c r="I107" s="55">
        <f>VLOOKUP($B107,Ａクラス!$O$8:$V$408,5)</f>
        <v>0</v>
      </c>
      <c r="J107" s="55" t="s">
        <v>45</v>
      </c>
      <c r="K107" s="55">
        <f>データ!$B$2</f>
        <v>0</v>
      </c>
      <c r="L107" s="108"/>
    </row>
    <row r="108" spans="1:12" x14ac:dyDescent="0.15">
      <c r="A108">
        <v>102</v>
      </c>
      <c r="B108" s="55">
        <v>2</v>
      </c>
      <c r="C108" s="55">
        <f>VLOOKUP($B108,Ａクラス!$N$8:$V$408,6)</f>
        <v>0</v>
      </c>
      <c r="D108" s="55" t="str">
        <f t="shared" si="6"/>
        <v>0</v>
      </c>
      <c r="E108" s="55">
        <f>VLOOKUP($B108,Ａクラス!$P$8:$V$408,4)</f>
        <v>0</v>
      </c>
      <c r="F108" s="55" t="str">
        <f t="shared" si="7"/>
        <v>0</v>
      </c>
      <c r="G108" s="55" t="str">
        <f t="shared" ref="G108:G171" si="8">CONCATENATE(D108,"・",F108)</f>
        <v>0・0</v>
      </c>
      <c r="H108" s="55">
        <f>VLOOKUP($B108,Ａクラス!$M$8:$V$408,7)</f>
        <v>0</v>
      </c>
      <c r="I108" s="55">
        <f>VLOOKUP($B108,Ａクラス!$O$8:$V$408,5)</f>
        <v>0</v>
      </c>
      <c r="J108" s="55" t="s">
        <v>45</v>
      </c>
      <c r="K108" s="55">
        <f>データ!$B$2</f>
        <v>0</v>
      </c>
      <c r="L108" s="108"/>
    </row>
    <row r="109" spans="1:12" x14ac:dyDescent="0.15">
      <c r="A109">
        <v>103</v>
      </c>
      <c r="B109" s="55">
        <v>3</v>
      </c>
      <c r="C109" s="55">
        <f>VLOOKUP($B109,Ａクラス!$N$8:$V$408,6)</f>
        <v>0</v>
      </c>
      <c r="D109" s="55" t="str">
        <f t="shared" si="6"/>
        <v>0</v>
      </c>
      <c r="E109" s="55">
        <f>VLOOKUP($B109,Ａクラス!$P$8:$V$408,4)</f>
        <v>0</v>
      </c>
      <c r="F109" s="55" t="str">
        <f t="shared" si="7"/>
        <v>0</v>
      </c>
      <c r="G109" s="55" t="str">
        <f t="shared" si="8"/>
        <v>0・0</v>
      </c>
      <c r="H109" s="55">
        <f>VLOOKUP($B109,Ａクラス!$M$8:$V$408,7)</f>
        <v>0</v>
      </c>
      <c r="I109" s="55">
        <f>VLOOKUP($B109,Ａクラス!$O$8:$V$408,5)</f>
        <v>0</v>
      </c>
      <c r="J109" s="55" t="s">
        <v>45</v>
      </c>
      <c r="K109" s="55">
        <f>データ!$B$2</f>
        <v>0</v>
      </c>
      <c r="L109" s="108"/>
    </row>
    <row r="110" spans="1:12" x14ac:dyDescent="0.15">
      <c r="A110">
        <v>104</v>
      </c>
      <c r="B110" s="55">
        <v>4</v>
      </c>
      <c r="C110" s="55">
        <f>VLOOKUP($B110,Ａクラス!$N$8:$V$408,6)</f>
        <v>0</v>
      </c>
      <c r="D110" s="55" t="str">
        <f t="shared" si="6"/>
        <v>0</v>
      </c>
      <c r="E110" s="55">
        <f>VLOOKUP($B110,Ａクラス!$P$8:$V$408,4)</f>
        <v>0</v>
      </c>
      <c r="F110" s="55" t="str">
        <f t="shared" si="7"/>
        <v>0</v>
      </c>
      <c r="G110" s="55" t="str">
        <f t="shared" si="8"/>
        <v>0・0</v>
      </c>
      <c r="H110" s="55">
        <f>VLOOKUP($B110,Ａクラス!$M$8:$V$408,7)</f>
        <v>0</v>
      </c>
      <c r="I110" s="55">
        <f>VLOOKUP($B110,Ａクラス!$O$8:$V$408,5)</f>
        <v>0</v>
      </c>
      <c r="J110" s="55" t="s">
        <v>45</v>
      </c>
      <c r="K110" s="55">
        <f>データ!$B$2</f>
        <v>0</v>
      </c>
      <c r="L110" s="108"/>
    </row>
    <row r="111" spans="1:12" x14ac:dyDescent="0.15">
      <c r="A111">
        <v>105</v>
      </c>
      <c r="B111" s="55">
        <v>5</v>
      </c>
      <c r="C111" s="55">
        <f>VLOOKUP($B111,Ａクラス!$N$8:$V$408,6)</f>
        <v>0</v>
      </c>
      <c r="D111" s="55" t="str">
        <f t="shared" si="6"/>
        <v>0</v>
      </c>
      <c r="E111" s="55">
        <f>VLOOKUP($B111,Ａクラス!$P$8:$V$408,4)</f>
        <v>0</v>
      </c>
      <c r="F111" s="55" t="str">
        <f t="shared" si="7"/>
        <v>0</v>
      </c>
      <c r="G111" s="55" t="str">
        <f t="shared" si="8"/>
        <v>0・0</v>
      </c>
      <c r="H111" s="55">
        <f>VLOOKUP($B111,Ａクラス!$M$8:$V$408,7)</f>
        <v>0</v>
      </c>
      <c r="I111" s="55">
        <f>VLOOKUP($B111,Ａクラス!$O$8:$V$408,5)</f>
        <v>0</v>
      </c>
      <c r="J111" s="55" t="s">
        <v>45</v>
      </c>
      <c r="K111" s="55">
        <f>データ!$B$2</f>
        <v>0</v>
      </c>
      <c r="L111" s="108"/>
    </row>
    <row r="112" spans="1:12" x14ac:dyDescent="0.15">
      <c r="A112">
        <v>106</v>
      </c>
      <c r="B112" s="55">
        <v>6</v>
      </c>
      <c r="C112" s="55">
        <f>VLOOKUP($B112,Ａクラス!$N$8:$V$408,6)</f>
        <v>0</v>
      </c>
      <c r="D112" s="55" t="str">
        <f t="shared" si="6"/>
        <v>0</v>
      </c>
      <c r="E112" s="55">
        <f>VLOOKUP($B112,Ａクラス!$P$8:$V$408,4)</f>
        <v>0</v>
      </c>
      <c r="F112" s="55" t="str">
        <f t="shared" si="7"/>
        <v>0</v>
      </c>
      <c r="G112" s="55" t="str">
        <f t="shared" si="8"/>
        <v>0・0</v>
      </c>
      <c r="H112" s="55">
        <f>VLOOKUP($B112,Ａクラス!$M$8:$V$408,7)</f>
        <v>0</v>
      </c>
      <c r="I112" s="55">
        <f>VLOOKUP($B112,Ａクラス!$O$8:$V$408,5)</f>
        <v>0</v>
      </c>
      <c r="J112" s="55" t="s">
        <v>45</v>
      </c>
      <c r="K112" s="55">
        <f>データ!$B$2</f>
        <v>0</v>
      </c>
      <c r="L112" s="108"/>
    </row>
    <row r="113" spans="1:12" x14ac:dyDescent="0.15">
      <c r="A113">
        <v>107</v>
      </c>
      <c r="B113" s="55">
        <v>7</v>
      </c>
      <c r="C113" s="55">
        <f>VLOOKUP($B113,Ａクラス!$N$8:$V$408,6)</f>
        <v>0</v>
      </c>
      <c r="D113" s="55" t="str">
        <f t="shared" si="6"/>
        <v>0</v>
      </c>
      <c r="E113" s="55">
        <f>VLOOKUP($B113,Ａクラス!$P$8:$V$408,4)</f>
        <v>0</v>
      </c>
      <c r="F113" s="55" t="str">
        <f t="shared" si="7"/>
        <v>0</v>
      </c>
      <c r="G113" s="55" t="str">
        <f t="shared" si="8"/>
        <v>0・0</v>
      </c>
      <c r="H113" s="55">
        <f>VLOOKUP($B113,Ａクラス!$M$8:$V$408,7)</f>
        <v>0</v>
      </c>
      <c r="I113" s="55">
        <f>VLOOKUP($B113,Ａクラス!$O$8:$V$408,5)</f>
        <v>0</v>
      </c>
      <c r="J113" s="55" t="s">
        <v>45</v>
      </c>
      <c r="K113" s="55">
        <f>データ!$B$2</f>
        <v>0</v>
      </c>
      <c r="L113" s="108"/>
    </row>
    <row r="114" spans="1:12" x14ac:dyDescent="0.15">
      <c r="A114">
        <v>108</v>
      </c>
      <c r="B114" s="55">
        <v>8</v>
      </c>
      <c r="C114" s="55">
        <f>VLOOKUP($B114,Ａクラス!$N$8:$V$408,6)</f>
        <v>0</v>
      </c>
      <c r="D114" s="55" t="str">
        <f t="shared" si="6"/>
        <v>0</v>
      </c>
      <c r="E114" s="55">
        <f>VLOOKUP($B114,Ａクラス!$P$8:$V$408,4)</f>
        <v>0</v>
      </c>
      <c r="F114" s="55" t="str">
        <f t="shared" si="7"/>
        <v>0</v>
      </c>
      <c r="G114" s="55" t="str">
        <f t="shared" si="8"/>
        <v>0・0</v>
      </c>
      <c r="H114" s="55">
        <f>VLOOKUP($B114,Ａクラス!$M$8:$V$408,7)</f>
        <v>0</v>
      </c>
      <c r="I114" s="55">
        <f>VLOOKUP($B114,Ａクラス!$O$8:$V$408,5)</f>
        <v>0</v>
      </c>
      <c r="J114" s="55" t="s">
        <v>45</v>
      </c>
      <c r="K114" s="55">
        <f>データ!$B$2</f>
        <v>0</v>
      </c>
      <c r="L114" s="108"/>
    </row>
    <row r="115" spans="1:12" x14ac:dyDescent="0.15">
      <c r="A115">
        <v>109</v>
      </c>
      <c r="B115" s="55">
        <v>9</v>
      </c>
      <c r="C115" s="55">
        <f>VLOOKUP($B115,Ａクラス!$N$8:$V$408,6)</f>
        <v>0</v>
      </c>
      <c r="D115" s="55" t="str">
        <f t="shared" si="6"/>
        <v>0</v>
      </c>
      <c r="E115" s="55">
        <f>VLOOKUP($B115,Ａクラス!$P$8:$V$408,4)</f>
        <v>0</v>
      </c>
      <c r="F115" s="55" t="str">
        <f t="shared" si="7"/>
        <v>0</v>
      </c>
      <c r="G115" s="55" t="str">
        <f t="shared" si="8"/>
        <v>0・0</v>
      </c>
      <c r="H115" s="55">
        <f>VLOOKUP($B115,Ａクラス!$M$8:$V$408,7)</f>
        <v>0</v>
      </c>
      <c r="I115" s="55">
        <f>VLOOKUP($B115,Ａクラス!$O$8:$V$408,5)</f>
        <v>0</v>
      </c>
      <c r="J115" s="55" t="s">
        <v>45</v>
      </c>
      <c r="K115" s="55">
        <f>データ!$B$2</f>
        <v>0</v>
      </c>
      <c r="L115" s="108"/>
    </row>
    <row r="116" spans="1:12" x14ac:dyDescent="0.15">
      <c r="A116">
        <v>110</v>
      </c>
      <c r="B116" s="55">
        <v>10</v>
      </c>
      <c r="C116" s="55">
        <f>VLOOKUP($B116,Ａクラス!$N$8:$V$408,6)</f>
        <v>0</v>
      </c>
      <c r="D116" s="55" t="str">
        <f t="shared" si="6"/>
        <v>0</v>
      </c>
      <c r="E116" s="55">
        <f>VLOOKUP($B116,Ａクラス!$P$8:$V$408,4)</f>
        <v>0</v>
      </c>
      <c r="F116" s="55" t="str">
        <f t="shared" si="7"/>
        <v>0</v>
      </c>
      <c r="G116" s="55" t="str">
        <f t="shared" si="8"/>
        <v>0・0</v>
      </c>
      <c r="H116" s="55">
        <f>VLOOKUP($B116,Ａクラス!$M$8:$V$408,7)</f>
        <v>0</v>
      </c>
      <c r="I116" s="55">
        <f>VLOOKUP($B116,Ａクラス!$O$8:$V$408,5)</f>
        <v>0</v>
      </c>
      <c r="J116" s="55" t="s">
        <v>45</v>
      </c>
      <c r="K116" s="55">
        <f>データ!$B$2</f>
        <v>0</v>
      </c>
      <c r="L116" s="108"/>
    </row>
    <row r="117" spans="1:12" x14ac:dyDescent="0.15">
      <c r="A117">
        <v>111</v>
      </c>
      <c r="B117" s="55">
        <v>11</v>
      </c>
      <c r="C117" s="55">
        <f>VLOOKUP($B117,Ａクラス!$N$8:$V$408,6)</f>
        <v>0</v>
      </c>
      <c r="D117" s="55" t="str">
        <f t="shared" si="6"/>
        <v>0</v>
      </c>
      <c r="E117" s="55">
        <f>VLOOKUP($B117,Ａクラス!$P$8:$V$408,4)</f>
        <v>0</v>
      </c>
      <c r="F117" s="55" t="str">
        <f t="shared" si="7"/>
        <v>0</v>
      </c>
      <c r="G117" s="55" t="str">
        <f t="shared" si="8"/>
        <v>0・0</v>
      </c>
      <c r="H117" s="55">
        <f>VLOOKUP($B117,Ａクラス!$M$8:$V$408,7)</f>
        <v>0</v>
      </c>
      <c r="I117" s="55">
        <f>VLOOKUP($B117,Ａクラス!$O$8:$V$408,5)</f>
        <v>0</v>
      </c>
      <c r="J117" s="55" t="s">
        <v>45</v>
      </c>
      <c r="K117" s="55">
        <f>データ!$B$2</f>
        <v>0</v>
      </c>
      <c r="L117" s="108"/>
    </row>
    <row r="118" spans="1:12" x14ac:dyDescent="0.15">
      <c r="A118">
        <v>112</v>
      </c>
      <c r="B118" s="55">
        <v>12</v>
      </c>
      <c r="C118" s="55">
        <f>VLOOKUP($B118,Ａクラス!$N$8:$V$408,6)</f>
        <v>0</v>
      </c>
      <c r="D118" s="55" t="str">
        <f t="shared" si="6"/>
        <v>0</v>
      </c>
      <c r="E118" s="55">
        <f>VLOOKUP($B118,Ａクラス!$P$8:$V$408,4)</f>
        <v>0</v>
      </c>
      <c r="F118" s="55" t="str">
        <f t="shared" si="7"/>
        <v>0</v>
      </c>
      <c r="G118" s="55" t="str">
        <f t="shared" si="8"/>
        <v>0・0</v>
      </c>
      <c r="H118" s="55">
        <f>VLOOKUP($B118,Ａクラス!$M$8:$V$408,7)</f>
        <v>0</v>
      </c>
      <c r="I118" s="55">
        <f>VLOOKUP($B118,Ａクラス!$O$8:$V$408,5)</f>
        <v>0</v>
      </c>
      <c r="J118" s="55" t="s">
        <v>45</v>
      </c>
      <c r="K118" s="55">
        <f>データ!$B$2</f>
        <v>0</v>
      </c>
      <c r="L118" s="108"/>
    </row>
    <row r="119" spans="1:12" x14ac:dyDescent="0.15">
      <c r="A119">
        <v>113</v>
      </c>
      <c r="B119" s="55">
        <v>13</v>
      </c>
      <c r="C119" s="55">
        <f>VLOOKUP($B119,Ａクラス!$N$8:$V$408,6)</f>
        <v>0</v>
      </c>
      <c r="D119" s="55" t="str">
        <f t="shared" si="6"/>
        <v>0</v>
      </c>
      <c r="E119" s="55">
        <f>VLOOKUP($B119,Ａクラス!$P$8:$V$408,4)</f>
        <v>0</v>
      </c>
      <c r="F119" s="55" t="str">
        <f t="shared" si="7"/>
        <v>0</v>
      </c>
      <c r="G119" s="55" t="str">
        <f t="shared" si="8"/>
        <v>0・0</v>
      </c>
      <c r="H119" s="55">
        <f>VLOOKUP($B119,Ａクラス!$M$8:$V$408,7)</f>
        <v>0</v>
      </c>
      <c r="I119" s="55">
        <f>VLOOKUP($B119,Ａクラス!$O$8:$V$408,5)</f>
        <v>0</v>
      </c>
      <c r="J119" s="55" t="s">
        <v>45</v>
      </c>
      <c r="K119" s="55">
        <f>データ!$B$2</f>
        <v>0</v>
      </c>
      <c r="L119" s="108"/>
    </row>
    <row r="120" spans="1:12" x14ac:dyDescent="0.15">
      <c r="A120">
        <v>114</v>
      </c>
      <c r="B120" s="55">
        <v>14</v>
      </c>
      <c r="C120" s="55">
        <f>VLOOKUP($B120,Ａクラス!$N$8:$V$408,6)</f>
        <v>0</v>
      </c>
      <c r="D120" s="55" t="str">
        <f t="shared" si="6"/>
        <v>0</v>
      </c>
      <c r="E120" s="55">
        <f>VLOOKUP($B120,Ａクラス!$P$8:$V$408,4)</f>
        <v>0</v>
      </c>
      <c r="F120" s="55" t="str">
        <f t="shared" si="7"/>
        <v>0</v>
      </c>
      <c r="G120" s="55" t="str">
        <f t="shared" si="8"/>
        <v>0・0</v>
      </c>
      <c r="H120" s="55">
        <f>VLOOKUP($B120,Ａクラス!$M$8:$V$408,7)</f>
        <v>0</v>
      </c>
      <c r="I120" s="55">
        <f>VLOOKUP($B120,Ａクラス!$O$8:$V$408,5)</f>
        <v>0</v>
      </c>
      <c r="J120" s="55" t="s">
        <v>45</v>
      </c>
      <c r="K120" s="55">
        <f>データ!$B$2</f>
        <v>0</v>
      </c>
      <c r="L120" s="108"/>
    </row>
    <row r="121" spans="1:12" x14ac:dyDescent="0.15">
      <c r="A121">
        <v>115</v>
      </c>
      <c r="B121" s="55">
        <v>15</v>
      </c>
      <c r="C121" s="55">
        <f>VLOOKUP($B121,Ａクラス!$N$8:$V$408,6)</f>
        <v>0</v>
      </c>
      <c r="D121" s="55" t="str">
        <f t="shared" si="6"/>
        <v>0</v>
      </c>
      <c r="E121" s="55">
        <f>VLOOKUP($B121,Ａクラス!$P$8:$V$408,4)</f>
        <v>0</v>
      </c>
      <c r="F121" s="55" t="str">
        <f t="shared" si="7"/>
        <v>0</v>
      </c>
      <c r="G121" s="55" t="str">
        <f t="shared" si="8"/>
        <v>0・0</v>
      </c>
      <c r="H121" s="55">
        <f>VLOOKUP($B121,Ａクラス!$M$8:$V$408,7)</f>
        <v>0</v>
      </c>
      <c r="I121" s="55">
        <f>VLOOKUP($B121,Ａクラス!$O$8:$V$408,5)</f>
        <v>0</v>
      </c>
      <c r="J121" s="55" t="s">
        <v>45</v>
      </c>
      <c r="K121" s="55">
        <f>データ!$B$2</f>
        <v>0</v>
      </c>
      <c r="L121" s="108"/>
    </row>
    <row r="122" spans="1:12" x14ac:dyDescent="0.15">
      <c r="A122">
        <v>116</v>
      </c>
      <c r="B122" s="55">
        <v>16</v>
      </c>
      <c r="C122" s="55">
        <f>VLOOKUP($B122,Ａクラス!$N$8:$V$408,6)</f>
        <v>0</v>
      </c>
      <c r="D122" s="55" t="str">
        <f t="shared" si="6"/>
        <v>0</v>
      </c>
      <c r="E122" s="55">
        <f>VLOOKUP($B122,Ａクラス!$P$8:$V$408,4)</f>
        <v>0</v>
      </c>
      <c r="F122" s="55" t="str">
        <f t="shared" si="7"/>
        <v>0</v>
      </c>
      <c r="G122" s="55" t="str">
        <f t="shared" si="8"/>
        <v>0・0</v>
      </c>
      <c r="H122" s="55">
        <f>VLOOKUP($B122,Ａクラス!$M$8:$V$408,7)</f>
        <v>0</v>
      </c>
      <c r="I122" s="55">
        <f>VLOOKUP($B122,Ａクラス!$O$8:$V$408,5)</f>
        <v>0</v>
      </c>
      <c r="J122" s="55" t="s">
        <v>45</v>
      </c>
      <c r="K122" s="55">
        <f>データ!$B$2</f>
        <v>0</v>
      </c>
      <c r="L122" s="108"/>
    </row>
    <row r="123" spans="1:12" x14ac:dyDescent="0.15">
      <c r="A123">
        <v>117</v>
      </c>
      <c r="B123" s="55">
        <v>17</v>
      </c>
      <c r="C123" s="55">
        <f>VLOOKUP($B123,Ａクラス!$N$8:$V$408,6)</f>
        <v>0</v>
      </c>
      <c r="D123" s="55" t="str">
        <f t="shared" si="6"/>
        <v>0</v>
      </c>
      <c r="E123" s="55">
        <f>VLOOKUP($B123,Ａクラス!$P$8:$V$408,4)</f>
        <v>0</v>
      </c>
      <c r="F123" s="55" t="str">
        <f t="shared" si="7"/>
        <v>0</v>
      </c>
      <c r="G123" s="55" t="str">
        <f t="shared" si="8"/>
        <v>0・0</v>
      </c>
      <c r="H123" s="55">
        <f>VLOOKUP($B123,Ａクラス!$M$8:$V$408,7)</f>
        <v>0</v>
      </c>
      <c r="I123" s="55">
        <f>VLOOKUP($B123,Ａクラス!$O$8:$V$408,5)</f>
        <v>0</v>
      </c>
      <c r="J123" s="55" t="s">
        <v>45</v>
      </c>
      <c r="K123" s="55">
        <f>データ!$B$2</f>
        <v>0</v>
      </c>
      <c r="L123" s="108"/>
    </row>
    <row r="124" spans="1:12" x14ac:dyDescent="0.15">
      <c r="A124">
        <v>118</v>
      </c>
      <c r="B124" s="55">
        <v>18</v>
      </c>
      <c r="C124" s="55">
        <f>VLOOKUP($B124,Ａクラス!$N$8:$V$408,6)</f>
        <v>0</v>
      </c>
      <c r="D124" s="55" t="str">
        <f t="shared" si="6"/>
        <v>0</v>
      </c>
      <c r="E124" s="55">
        <f>VLOOKUP($B124,Ａクラス!$P$8:$V$408,4)</f>
        <v>0</v>
      </c>
      <c r="F124" s="55" t="str">
        <f t="shared" si="7"/>
        <v>0</v>
      </c>
      <c r="G124" s="55" t="str">
        <f t="shared" si="8"/>
        <v>0・0</v>
      </c>
      <c r="H124" s="55">
        <f>VLOOKUP($B124,Ａクラス!$M$8:$V$408,7)</f>
        <v>0</v>
      </c>
      <c r="I124" s="55">
        <f>VLOOKUP($B124,Ａクラス!$O$8:$V$408,5)</f>
        <v>0</v>
      </c>
      <c r="J124" s="55" t="s">
        <v>45</v>
      </c>
      <c r="K124" s="55">
        <f>データ!$B$2</f>
        <v>0</v>
      </c>
      <c r="L124" s="108"/>
    </row>
    <row r="125" spans="1:12" x14ac:dyDescent="0.15">
      <c r="A125">
        <v>119</v>
      </c>
      <c r="B125" s="55">
        <v>19</v>
      </c>
      <c r="C125" s="55">
        <f>VLOOKUP($B125,Ａクラス!$N$8:$V$408,6)</f>
        <v>0</v>
      </c>
      <c r="D125" s="55" t="str">
        <f t="shared" si="6"/>
        <v>0</v>
      </c>
      <c r="E125" s="55">
        <f>VLOOKUP($B125,Ａクラス!$P$8:$V$408,4)</f>
        <v>0</v>
      </c>
      <c r="F125" s="55" t="str">
        <f t="shared" si="7"/>
        <v>0</v>
      </c>
      <c r="G125" s="55" t="str">
        <f t="shared" si="8"/>
        <v>0・0</v>
      </c>
      <c r="H125" s="55">
        <f>VLOOKUP($B125,Ａクラス!$M$8:$V$408,7)</f>
        <v>0</v>
      </c>
      <c r="I125" s="55">
        <f>VLOOKUP($B125,Ａクラス!$O$8:$V$408,5)</f>
        <v>0</v>
      </c>
      <c r="J125" s="55" t="s">
        <v>45</v>
      </c>
      <c r="K125" s="55">
        <f>データ!$B$2</f>
        <v>0</v>
      </c>
      <c r="L125" s="108"/>
    </row>
    <row r="126" spans="1:12" x14ac:dyDescent="0.15">
      <c r="A126">
        <v>120</v>
      </c>
      <c r="B126" s="55">
        <v>20</v>
      </c>
      <c r="C126" s="55">
        <f>VLOOKUP($B126,Ａクラス!$N$8:$V$408,6)</f>
        <v>0</v>
      </c>
      <c r="D126" s="55" t="str">
        <f t="shared" si="6"/>
        <v>0</v>
      </c>
      <c r="E126" s="55">
        <f>VLOOKUP($B126,Ａクラス!$P$8:$V$408,4)</f>
        <v>0</v>
      </c>
      <c r="F126" s="55" t="str">
        <f t="shared" si="7"/>
        <v>0</v>
      </c>
      <c r="G126" s="55" t="str">
        <f t="shared" si="8"/>
        <v>0・0</v>
      </c>
      <c r="H126" s="55">
        <f>VLOOKUP($B126,Ａクラス!$M$8:$V$408,7)</f>
        <v>0</v>
      </c>
      <c r="I126" s="55">
        <f>VLOOKUP($B126,Ａクラス!$O$8:$V$408,5)</f>
        <v>0</v>
      </c>
      <c r="J126" s="55" t="s">
        <v>45</v>
      </c>
      <c r="K126" s="55">
        <f>データ!$B$2</f>
        <v>0</v>
      </c>
      <c r="L126" s="108"/>
    </row>
    <row r="127" spans="1:12" x14ac:dyDescent="0.15">
      <c r="A127">
        <v>121</v>
      </c>
      <c r="B127" s="55">
        <v>21</v>
      </c>
      <c r="C127" s="55">
        <f>VLOOKUP($B127,Ａクラス!$N$8:$V$408,6)</f>
        <v>0</v>
      </c>
      <c r="D127" s="55" t="str">
        <f t="shared" si="6"/>
        <v>0</v>
      </c>
      <c r="E127" s="55">
        <f>VLOOKUP($B127,Ａクラス!$P$8:$V$408,4)</f>
        <v>0</v>
      </c>
      <c r="F127" s="55" t="str">
        <f t="shared" si="7"/>
        <v>0</v>
      </c>
      <c r="G127" s="55" t="str">
        <f t="shared" si="8"/>
        <v>0・0</v>
      </c>
      <c r="H127" s="55">
        <f>VLOOKUP($B127,Ａクラス!$M$8:$V$408,7)</f>
        <v>0</v>
      </c>
      <c r="I127" s="55">
        <f>VLOOKUP($B127,Ａクラス!$O$8:$V$408,5)</f>
        <v>0</v>
      </c>
      <c r="J127" s="55" t="s">
        <v>45</v>
      </c>
      <c r="K127" s="55">
        <f>データ!$B$2</f>
        <v>0</v>
      </c>
      <c r="L127" s="108"/>
    </row>
    <row r="128" spans="1:12" x14ac:dyDescent="0.15">
      <c r="A128">
        <v>122</v>
      </c>
      <c r="B128" s="55">
        <v>22</v>
      </c>
      <c r="C128" s="55">
        <f>VLOOKUP($B128,Ａクラス!$N$8:$V$408,6)</f>
        <v>0</v>
      </c>
      <c r="D128" s="55" t="str">
        <f t="shared" si="6"/>
        <v>0</v>
      </c>
      <c r="E128" s="55">
        <f>VLOOKUP($B128,Ａクラス!$P$8:$V$408,4)</f>
        <v>0</v>
      </c>
      <c r="F128" s="55" t="str">
        <f t="shared" si="7"/>
        <v>0</v>
      </c>
      <c r="G128" s="55" t="str">
        <f t="shared" si="8"/>
        <v>0・0</v>
      </c>
      <c r="H128" s="55">
        <f>VLOOKUP($B128,Ａクラス!$M$8:$V$408,7)</f>
        <v>0</v>
      </c>
      <c r="I128" s="55">
        <f>VLOOKUP($B128,Ａクラス!$O$8:$V$408,5)</f>
        <v>0</v>
      </c>
      <c r="J128" s="55" t="s">
        <v>45</v>
      </c>
      <c r="K128" s="55">
        <f>データ!$B$2</f>
        <v>0</v>
      </c>
      <c r="L128" s="108"/>
    </row>
    <row r="129" spans="1:12" x14ac:dyDescent="0.15">
      <c r="A129">
        <v>123</v>
      </c>
      <c r="B129" s="55">
        <v>23</v>
      </c>
      <c r="C129" s="55">
        <f>VLOOKUP($B129,Ａクラス!$N$8:$V$408,6)</f>
        <v>0</v>
      </c>
      <c r="D129" s="55" t="str">
        <f t="shared" si="6"/>
        <v>0</v>
      </c>
      <c r="E129" s="55">
        <f>VLOOKUP($B129,Ａクラス!$P$8:$V$408,4)</f>
        <v>0</v>
      </c>
      <c r="F129" s="55" t="str">
        <f t="shared" si="7"/>
        <v>0</v>
      </c>
      <c r="G129" s="55" t="str">
        <f t="shared" si="8"/>
        <v>0・0</v>
      </c>
      <c r="H129" s="55">
        <f>VLOOKUP($B129,Ａクラス!$M$8:$V$408,7)</f>
        <v>0</v>
      </c>
      <c r="I129" s="55">
        <f>VLOOKUP($B129,Ａクラス!$O$8:$V$408,5)</f>
        <v>0</v>
      </c>
      <c r="J129" s="55" t="s">
        <v>45</v>
      </c>
      <c r="K129" s="55">
        <f>データ!$B$2</f>
        <v>0</v>
      </c>
      <c r="L129" s="108"/>
    </row>
    <row r="130" spans="1:12" x14ac:dyDescent="0.15">
      <c r="A130">
        <v>124</v>
      </c>
      <c r="B130" s="55">
        <v>24</v>
      </c>
      <c r="C130" s="55">
        <f>VLOOKUP($B130,Ａクラス!$N$8:$V$408,6)</f>
        <v>0</v>
      </c>
      <c r="D130" s="55" t="str">
        <f t="shared" si="6"/>
        <v>0</v>
      </c>
      <c r="E130" s="55">
        <f>VLOOKUP($B130,Ａクラス!$P$8:$V$408,4)</f>
        <v>0</v>
      </c>
      <c r="F130" s="55" t="str">
        <f t="shared" si="7"/>
        <v>0</v>
      </c>
      <c r="G130" s="55" t="str">
        <f t="shared" si="8"/>
        <v>0・0</v>
      </c>
      <c r="H130" s="55">
        <f>VLOOKUP($B130,Ａクラス!$M$8:$V$408,7)</f>
        <v>0</v>
      </c>
      <c r="I130" s="55">
        <f>VLOOKUP($B130,Ａクラス!$O$8:$V$408,5)</f>
        <v>0</v>
      </c>
      <c r="J130" s="55" t="s">
        <v>45</v>
      </c>
      <c r="K130" s="55">
        <f>データ!$B$2</f>
        <v>0</v>
      </c>
      <c r="L130" s="108"/>
    </row>
    <row r="131" spans="1:12" x14ac:dyDescent="0.15">
      <c r="A131">
        <v>125</v>
      </c>
      <c r="B131" s="55">
        <v>25</v>
      </c>
      <c r="C131" s="55">
        <f>VLOOKUP($B131,Ａクラス!$N$8:$V$408,6)</f>
        <v>0</v>
      </c>
      <c r="D131" s="55" t="str">
        <f t="shared" si="6"/>
        <v>0</v>
      </c>
      <c r="E131" s="55">
        <f>VLOOKUP($B131,Ａクラス!$P$8:$V$408,4)</f>
        <v>0</v>
      </c>
      <c r="F131" s="55" t="str">
        <f t="shared" si="7"/>
        <v>0</v>
      </c>
      <c r="G131" s="55" t="str">
        <f t="shared" si="8"/>
        <v>0・0</v>
      </c>
      <c r="H131" s="55">
        <f>VLOOKUP($B131,Ａクラス!$M$8:$V$408,7)</f>
        <v>0</v>
      </c>
      <c r="I131" s="55">
        <f>VLOOKUP($B131,Ａクラス!$O$8:$V$408,5)</f>
        <v>0</v>
      </c>
      <c r="J131" s="55" t="s">
        <v>45</v>
      </c>
      <c r="K131" s="55">
        <f>データ!$B$2</f>
        <v>0</v>
      </c>
      <c r="L131" s="108"/>
    </row>
    <row r="132" spans="1:12" x14ac:dyDescent="0.15">
      <c r="A132">
        <v>126</v>
      </c>
      <c r="B132" s="55">
        <v>26</v>
      </c>
      <c r="C132" s="55">
        <f>VLOOKUP($B132,Ａクラス!$N$8:$V$408,6)</f>
        <v>0</v>
      </c>
      <c r="D132" s="55" t="str">
        <f t="shared" si="6"/>
        <v>0</v>
      </c>
      <c r="E132" s="55">
        <f>VLOOKUP($B132,Ａクラス!$P$8:$V$408,4)</f>
        <v>0</v>
      </c>
      <c r="F132" s="55" t="str">
        <f t="shared" si="7"/>
        <v>0</v>
      </c>
      <c r="G132" s="55" t="str">
        <f t="shared" si="8"/>
        <v>0・0</v>
      </c>
      <c r="H132" s="55">
        <f>VLOOKUP($B132,Ａクラス!$M$8:$V$408,7)</f>
        <v>0</v>
      </c>
      <c r="I132" s="55">
        <f>VLOOKUP($B132,Ａクラス!$O$8:$V$408,5)</f>
        <v>0</v>
      </c>
      <c r="J132" s="55" t="s">
        <v>45</v>
      </c>
      <c r="K132" s="55">
        <f>データ!$B$2</f>
        <v>0</v>
      </c>
      <c r="L132" s="108"/>
    </row>
    <row r="133" spans="1:12" x14ac:dyDescent="0.15">
      <c r="A133">
        <v>127</v>
      </c>
      <c r="B133" s="55">
        <v>27</v>
      </c>
      <c r="C133" s="55">
        <f>VLOOKUP($B133,Ａクラス!$N$8:$V$408,6)</f>
        <v>0</v>
      </c>
      <c r="D133" s="55" t="str">
        <f t="shared" si="6"/>
        <v>0</v>
      </c>
      <c r="E133" s="55">
        <f>VLOOKUP($B133,Ａクラス!$P$8:$V$408,4)</f>
        <v>0</v>
      </c>
      <c r="F133" s="55" t="str">
        <f t="shared" si="7"/>
        <v>0</v>
      </c>
      <c r="G133" s="55" t="str">
        <f t="shared" si="8"/>
        <v>0・0</v>
      </c>
      <c r="H133" s="55">
        <f>VLOOKUP($B133,Ａクラス!$M$8:$V$408,7)</f>
        <v>0</v>
      </c>
      <c r="I133" s="55">
        <f>VLOOKUP($B133,Ａクラス!$O$8:$V$408,5)</f>
        <v>0</v>
      </c>
      <c r="J133" s="55" t="s">
        <v>45</v>
      </c>
      <c r="K133" s="55">
        <f>データ!$B$2</f>
        <v>0</v>
      </c>
      <c r="L133" s="108"/>
    </row>
    <row r="134" spans="1:12" x14ac:dyDescent="0.15">
      <c r="A134">
        <v>128</v>
      </c>
      <c r="B134" s="55">
        <v>28</v>
      </c>
      <c r="C134" s="55">
        <f>VLOOKUP($B134,Ａクラス!$N$8:$V$408,6)</f>
        <v>0</v>
      </c>
      <c r="D134" s="55" t="str">
        <f t="shared" si="6"/>
        <v>0</v>
      </c>
      <c r="E134" s="55">
        <f>VLOOKUP($B134,Ａクラス!$P$8:$V$408,4)</f>
        <v>0</v>
      </c>
      <c r="F134" s="55" t="str">
        <f t="shared" si="7"/>
        <v>0</v>
      </c>
      <c r="G134" s="55" t="str">
        <f t="shared" si="8"/>
        <v>0・0</v>
      </c>
      <c r="H134" s="55">
        <f>VLOOKUP($B134,Ａクラス!$M$8:$V$408,7)</f>
        <v>0</v>
      </c>
      <c r="I134" s="55">
        <f>VLOOKUP($B134,Ａクラス!$O$8:$V$408,5)</f>
        <v>0</v>
      </c>
      <c r="J134" s="55" t="s">
        <v>45</v>
      </c>
      <c r="K134" s="55">
        <f>データ!$B$2</f>
        <v>0</v>
      </c>
      <c r="L134" s="108"/>
    </row>
    <row r="135" spans="1:12" x14ac:dyDescent="0.15">
      <c r="A135">
        <v>129</v>
      </c>
      <c r="B135" s="55">
        <v>29</v>
      </c>
      <c r="C135" s="55">
        <f>VLOOKUP($B135,Ａクラス!$N$8:$V$408,6)</f>
        <v>0</v>
      </c>
      <c r="D135" s="55" t="str">
        <f t="shared" si="6"/>
        <v>0</v>
      </c>
      <c r="E135" s="55">
        <f>VLOOKUP($B135,Ａクラス!$P$8:$V$408,4)</f>
        <v>0</v>
      </c>
      <c r="F135" s="55" t="str">
        <f t="shared" si="7"/>
        <v>0</v>
      </c>
      <c r="G135" s="55" t="str">
        <f t="shared" si="8"/>
        <v>0・0</v>
      </c>
      <c r="H135" s="55">
        <f>VLOOKUP($B135,Ａクラス!$M$8:$V$408,7)</f>
        <v>0</v>
      </c>
      <c r="I135" s="55">
        <f>VLOOKUP($B135,Ａクラス!$O$8:$V$408,5)</f>
        <v>0</v>
      </c>
      <c r="J135" s="55" t="s">
        <v>45</v>
      </c>
      <c r="K135" s="55">
        <f>データ!$B$2</f>
        <v>0</v>
      </c>
      <c r="L135" s="108"/>
    </row>
    <row r="136" spans="1:12" x14ac:dyDescent="0.15">
      <c r="A136">
        <v>130</v>
      </c>
      <c r="B136" s="55">
        <v>30</v>
      </c>
      <c r="C136" s="55">
        <f>VLOOKUP($B136,Ａクラス!$N$8:$V$408,6)</f>
        <v>0</v>
      </c>
      <c r="D136" s="55" t="str">
        <f t="shared" ref="D136:D199" si="9">LEFT(C136,2)</f>
        <v>0</v>
      </c>
      <c r="E136" s="55">
        <f>VLOOKUP($B136,Ａクラス!$P$8:$V$408,4)</f>
        <v>0</v>
      </c>
      <c r="F136" s="55" t="str">
        <f t="shared" ref="F136:F199" si="10">LEFT(E136,2)</f>
        <v>0</v>
      </c>
      <c r="G136" s="55" t="str">
        <f t="shared" si="8"/>
        <v>0・0</v>
      </c>
      <c r="H136" s="55">
        <f>VLOOKUP($B136,Ａクラス!$M$8:$V$408,7)</f>
        <v>0</v>
      </c>
      <c r="I136" s="55">
        <f>VLOOKUP($B136,Ａクラス!$O$8:$V$408,5)</f>
        <v>0</v>
      </c>
      <c r="J136" s="55" t="s">
        <v>45</v>
      </c>
      <c r="K136" s="55">
        <f>データ!$B$2</f>
        <v>0</v>
      </c>
      <c r="L136" s="108"/>
    </row>
    <row r="137" spans="1:12" x14ac:dyDescent="0.15">
      <c r="A137">
        <v>131</v>
      </c>
      <c r="B137" s="55">
        <v>31</v>
      </c>
      <c r="C137" s="55">
        <f>VLOOKUP($B137,Ａクラス!$N$8:$V$408,6)</f>
        <v>0</v>
      </c>
      <c r="D137" s="55" t="str">
        <f t="shared" si="9"/>
        <v>0</v>
      </c>
      <c r="E137" s="55">
        <f>VLOOKUP($B137,Ａクラス!$P$8:$V$408,4)</f>
        <v>0</v>
      </c>
      <c r="F137" s="55" t="str">
        <f t="shared" si="10"/>
        <v>0</v>
      </c>
      <c r="G137" s="55" t="str">
        <f t="shared" si="8"/>
        <v>0・0</v>
      </c>
      <c r="H137" s="55">
        <f>VLOOKUP($B137,Ａクラス!$M$8:$V$408,7)</f>
        <v>0</v>
      </c>
      <c r="I137" s="55">
        <f>VLOOKUP($B137,Ａクラス!$O$8:$V$408,5)</f>
        <v>0</v>
      </c>
      <c r="J137" s="55" t="s">
        <v>45</v>
      </c>
      <c r="K137" s="55">
        <f>データ!$B$2</f>
        <v>0</v>
      </c>
      <c r="L137" s="108"/>
    </row>
    <row r="138" spans="1:12" x14ac:dyDescent="0.15">
      <c r="A138">
        <v>132</v>
      </c>
      <c r="B138" s="55">
        <v>32</v>
      </c>
      <c r="C138" s="55">
        <f>VLOOKUP($B138,Ａクラス!$N$8:$V$408,6)</f>
        <v>0</v>
      </c>
      <c r="D138" s="55" t="str">
        <f t="shared" si="9"/>
        <v>0</v>
      </c>
      <c r="E138" s="55">
        <f>VLOOKUP($B138,Ａクラス!$P$8:$V$408,4)</f>
        <v>0</v>
      </c>
      <c r="F138" s="55" t="str">
        <f t="shared" si="10"/>
        <v>0</v>
      </c>
      <c r="G138" s="55" t="str">
        <f t="shared" si="8"/>
        <v>0・0</v>
      </c>
      <c r="H138" s="55">
        <f>VLOOKUP($B138,Ａクラス!$M$8:$V$408,7)</f>
        <v>0</v>
      </c>
      <c r="I138" s="55">
        <f>VLOOKUP($B138,Ａクラス!$O$8:$V$408,5)</f>
        <v>0</v>
      </c>
      <c r="J138" s="55" t="s">
        <v>45</v>
      </c>
      <c r="K138" s="55">
        <f>データ!$B$2</f>
        <v>0</v>
      </c>
      <c r="L138" s="108"/>
    </row>
    <row r="139" spans="1:12" x14ac:dyDescent="0.15">
      <c r="A139">
        <v>133</v>
      </c>
      <c r="B139" s="55">
        <v>33</v>
      </c>
      <c r="C139" s="55">
        <f>VLOOKUP($B139,Ａクラス!$N$8:$V$408,6)</f>
        <v>0</v>
      </c>
      <c r="D139" s="55" t="str">
        <f t="shared" si="9"/>
        <v>0</v>
      </c>
      <c r="E139" s="55">
        <f>VLOOKUP($B139,Ａクラス!$P$8:$V$408,4)</f>
        <v>0</v>
      </c>
      <c r="F139" s="55" t="str">
        <f t="shared" si="10"/>
        <v>0</v>
      </c>
      <c r="G139" s="55" t="str">
        <f t="shared" si="8"/>
        <v>0・0</v>
      </c>
      <c r="H139" s="55">
        <f>VLOOKUP($B139,Ａクラス!$M$8:$V$408,7)</f>
        <v>0</v>
      </c>
      <c r="I139" s="55">
        <f>VLOOKUP($B139,Ａクラス!$O$8:$V$408,5)</f>
        <v>0</v>
      </c>
      <c r="J139" s="55" t="s">
        <v>45</v>
      </c>
      <c r="K139" s="55">
        <f>データ!$B$2</f>
        <v>0</v>
      </c>
      <c r="L139" s="108"/>
    </row>
    <row r="140" spans="1:12" x14ac:dyDescent="0.15">
      <c r="A140">
        <v>134</v>
      </c>
      <c r="B140" s="55">
        <v>34</v>
      </c>
      <c r="C140" s="55">
        <f>VLOOKUP($B140,Ａクラス!$N$8:$V$408,6)</f>
        <v>0</v>
      </c>
      <c r="D140" s="55" t="str">
        <f t="shared" si="9"/>
        <v>0</v>
      </c>
      <c r="E140" s="55">
        <f>VLOOKUP($B140,Ａクラス!$P$8:$V$408,4)</f>
        <v>0</v>
      </c>
      <c r="F140" s="55" t="str">
        <f t="shared" si="10"/>
        <v>0</v>
      </c>
      <c r="G140" s="55" t="str">
        <f t="shared" si="8"/>
        <v>0・0</v>
      </c>
      <c r="H140" s="55">
        <f>VLOOKUP($B140,Ａクラス!$M$8:$V$408,7)</f>
        <v>0</v>
      </c>
      <c r="I140" s="55">
        <f>VLOOKUP($B140,Ａクラス!$O$8:$V$408,5)</f>
        <v>0</v>
      </c>
      <c r="J140" s="55" t="s">
        <v>45</v>
      </c>
      <c r="K140" s="55">
        <f>データ!$B$2</f>
        <v>0</v>
      </c>
      <c r="L140" s="108"/>
    </row>
    <row r="141" spans="1:12" x14ac:dyDescent="0.15">
      <c r="A141">
        <v>135</v>
      </c>
      <c r="B141" s="55">
        <v>35</v>
      </c>
      <c r="C141" s="55">
        <f>VLOOKUP($B141,Ａクラス!$N$8:$V$408,6)</f>
        <v>0</v>
      </c>
      <c r="D141" s="55" t="str">
        <f t="shared" si="9"/>
        <v>0</v>
      </c>
      <c r="E141" s="55">
        <f>VLOOKUP($B141,Ａクラス!$P$8:$V$408,4)</f>
        <v>0</v>
      </c>
      <c r="F141" s="55" t="str">
        <f t="shared" si="10"/>
        <v>0</v>
      </c>
      <c r="G141" s="55" t="str">
        <f t="shared" si="8"/>
        <v>0・0</v>
      </c>
      <c r="H141" s="55">
        <f>VLOOKUP($B141,Ａクラス!$M$8:$V$408,7)</f>
        <v>0</v>
      </c>
      <c r="I141" s="55">
        <f>VLOOKUP($B141,Ａクラス!$O$8:$V$408,5)</f>
        <v>0</v>
      </c>
      <c r="J141" s="55" t="s">
        <v>45</v>
      </c>
      <c r="K141" s="55">
        <f>データ!$B$2</f>
        <v>0</v>
      </c>
      <c r="L141" s="108"/>
    </row>
    <row r="142" spans="1:12" x14ac:dyDescent="0.15">
      <c r="A142">
        <v>136</v>
      </c>
      <c r="B142" s="55">
        <v>36</v>
      </c>
      <c r="C142" s="55">
        <f>VLOOKUP($B142,Ａクラス!$N$8:$V$408,6)</f>
        <v>0</v>
      </c>
      <c r="D142" s="55" t="str">
        <f t="shared" si="9"/>
        <v>0</v>
      </c>
      <c r="E142" s="55">
        <f>VLOOKUP($B142,Ａクラス!$P$8:$V$408,4)</f>
        <v>0</v>
      </c>
      <c r="F142" s="55" t="str">
        <f t="shared" si="10"/>
        <v>0</v>
      </c>
      <c r="G142" s="55" t="str">
        <f t="shared" si="8"/>
        <v>0・0</v>
      </c>
      <c r="H142" s="55">
        <f>VLOOKUP($B142,Ａクラス!$M$8:$V$408,7)</f>
        <v>0</v>
      </c>
      <c r="I142" s="55">
        <f>VLOOKUP($B142,Ａクラス!$O$8:$V$408,5)</f>
        <v>0</v>
      </c>
      <c r="J142" s="55" t="s">
        <v>45</v>
      </c>
      <c r="K142" s="55">
        <f>データ!$B$2</f>
        <v>0</v>
      </c>
      <c r="L142" s="108"/>
    </row>
    <row r="143" spans="1:12" x14ac:dyDescent="0.15">
      <c r="A143">
        <v>137</v>
      </c>
      <c r="B143" s="55">
        <v>37</v>
      </c>
      <c r="C143" s="55">
        <f>VLOOKUP($B143,Ａクラス!$N$8:$V$408,6)</f>
        <v>0</v>
      </c>
      <c r="D143" s="55" t="str">
        <f t="shared" si="9"/>
        <v>0</v>
      </c>
      <c r="E143" s="55">
        <f>VLOOKUP($B143,Ａクラス!$P$8:$V$408,4)</f>
        <v>0</v>
      </c>
      <c r="F143" s="55" t="str">
        <f t="shared" si="10"/>
        <v>0</v>
      </c>
      <c r="G143" s="55" t="str">
        <f t="shared" si="8"/>
        <v>0・0</v>
      </c>
      <c r="H143" s="55">
        <f>VLOOKUP($B143,Ａクラス!$M$8:$V$408,7)</f>
        <v>0</v>
      </c>
      <c r="I143" s="55">
        <f>VLOOKUP($B143,Ａクラス!$O$8:$V$408,5)</f>
        <v>0</v>
      </c>
      <c r="J143" s="55" t="s">
        <v>45</v>
      </c>
      <c r="K143" s="55">
        <f>データ!$B$2</f>
        <v>0</v>
      </c>
      <c r="L143" s="108"/>
    </row>
    <row r="144" spans="1:12" x14ac:dyDescent="0.15">
      <c r="A144">
        <v>138</v>
      </c>
      <c r="B144" s="55">
        <v>38</v>
      </c>
      <c r="C144" s="55">
        <f>VLOOKUP($B144,Ａクラス!$N$8:$V$408,6)</f>
        <v>0</v>
      </c>
      <c r="D144" s="55" t="str">
        <f t="shared" si="9"/>
        <v>0</v>
      </c>
      <c r="E144" s="55">
        <f>VLOOKUP($B144,Ａクラス!$P$8:$V$408,4)</f>
        <v>0</v>
      </c>
      <c r="F144" s="55" t="str">
        <f t="shared" si="10"/>
        <v>0</v>
      </c>
      <c r="G144" s="55" t="str">
        <f t="shared" si="8"/>
        <v>0・0</v>
      </c>
      <c r="H144" s="55">
        <f>VLOOKUP($B144,Ａクラス!$M$8:$V$408,7)</f>
        <v>0</v>
      </c>
      <c r="I144" s="55">
        <f>VLOOKUP($B144,Ａクラス!$O$8:$V$408,5)</f>
        <v>0</v>
      </c>
      <c r="J144" s="55" t="s">
        <v>45</v>
      </c>
      <c r="K144" s="55">
        <f>データ!$B$2</f>
        <v>0</v>
      </c>
      <c r="L144" s="108"/>
    </row>
    <row r="145" spans="1:12" x14ac:dyDescent="0.15">
      <c r="A145">
        <v>139</v>
      </c>
      <c r="B145" s="55">
        <v>39</v>
      </c>
      <c r="C145" s="55">
        <f>VLOOKUP($B145,Ａクラス!$N$8:$V$408,6)</f>
        <v>0</v>
      </c>
      <c r="D145" s="55" t="str">
        <f t="shared" si="9"/>
        <v>0</v>
      </c>
      <c r="E145" s="55">
        <f>VLOOKUP($B145,Ａクラス!$P$8:$V$408,4)</f>
        <v>0</v>
      </c>
      <c r="F145" s="55" t="str">
        <f t="shared" si="10"/>
        <v>0</v>
      </c>
      <c r="G145" s="55" t="str">
        <f t="shared" si="8"/>
        <v>0・0</v>
      </c>
      <c r="H145" s="55">
        <f>VLOOKUP($B145,Ａクラス!$M$8:$V$408,7)</f>
        <v>0</v>
      </c>
      <c r="I145" s="55">
        <f>VLOOKUP($B145,Ａクラス!$O$8:$V$408,5)</f>
        <v>0</v>
      </c>
      <c r="J145" s="55" t="s">
        <v>45</v>
      </c>
      <c r="K145" s="55">
        <f>データ!$B$2</f>
        <v>0</v>
      </c>
      <c r="L145" s="108"/>
    </row>
    <row r="146" spans="1:12" x14ac:dyDescent="0.15">
      <c r="A146">
        <v>140</v>
      </c>
      <c r="B146" s="55">
        <v>40</v>
      </c>
      <c r="C146" s="55">
        <f>VLOOKUP($B146,Ａクラス!$N$8:$V$408,6)</f>
        <v>0</v>
      </c>
      <c r="D146" s="55" t="str">
        <f t="shared" si="9"/>
        <v>0</v>
      </c>
      <c r="E146" s="55">
        <f>VLOOKUP($B146,Ａクラス!$P$8:$V$408,4)</f>
        <v>0</v>
      </c>
      <c r="F146" s="55" t="str">
        <f t="shared" si="10"/>
        <v>0</v>
      </c>
      <c r="G146" s="55" t="str">
        <f t="shared" si="8"/>
        <v>0・0</v>
      </c>
      <c r="H146" s="55">
        <f>VLOOKUP($B146,Ａクラス!$M$8:$V$408,7)</f>
        <v>0</v>
      </c>
      <c r="I146" s="55">
        <f>VLOOKUP($B146,Ａクラス!$O$8:$V$408,5)</f>
        <v>0</v>
      </c>
      <c r="J146" s="55" t="s">
        <v>45</v>
      </c>
      <c r="K146" s="55">
        <f>データ!$B$2</f>
        <v>0</v>
      </c>
      <c r="L146" s="108"/>
    </row>
    <row r="147" spans="1:12" x14ac:dyDescent="0.15">
      <c r="A147">
        <v>141</v>
      </c>
      <c r="B147" s="55">
        <v>41</v>
      </c>
      <c r="C147" s="55">
        <f>VLOOKUP($B147,Ａクラス!$N$8:$V$408,6)</f>
        <v>0</v>
      </c>
      <c r="D147" s="55" t="str">
        <f t="shared" si="9"/>
        <v>0</v>
      </c>
      <c r="E147" s="55">
        <f>VLOOKUP($B147,Ａクラス!$P$8:$V$408,4)</f>
        <v>0</v>
      </c>
      <c r="F147" s="55" t="str">
        <f t="shared" si="10"/>
        <v>0</v>
      </c>
      <c r="G147" s="55" t="str">
        <f t="shared" si="8"/>
        <v>0・0</v>
      </c>
      <c r="H147" s="55">
        <f>VLOOKUP($B147,Ａクラス!$M$8:$V$408,7)</f>
        <v>0</v>
      </c>
      <c r="I147" s="55">
        <f>VLOOKUP($B147,Ａクラス!$O$8:$V$408,5)</f>
        <v>0</v>
      </c>
      <c r="J147" s="55" t="s">
        <v>45</v>
      </c>
      <c r="K147" s="55">
        <f>データ!$B$2</f>
        <v>0</v>
      </c>
      <c r="L147" s="108"/>
    </row>
    <row r="148" spans="1:12" x14ac:dyDescent="0.15">
      <c r="A148">
        <v>142</v>
      </c>
      <c r="B148" s="55">
        <v>42</v>
      </c>
      <c r="C148" s="55">
        <f>VLOOKUP($B148,Ａクラス!$N$8:$V$408,6)</f>
        <v>0</v>
      </c>
      <c r="D148" s="55" t="str">
        <f t="shared" si="9"/>
        <v>0</v>
      </c>
      <c r="E148" s="55">
        <f>VLOOKUP($B148,Ａクラス!$P$8:$V$408,4)</f>
        <v>0</v>
      </c>
      <c r="F148" s="55" t="str">
        <f t="shared" si="10"/>
        <v>0</v>
      </c>
      <c r="G148" s="55" t="str">
        <f t="shared" si="8"/>
        <v>0・0</v>
      </c>
      <c r="H148" s="55">
        <f>VLOOKUP($B148,Ａクラス!$M$8:$V$408,7)</f>
        <v>0</v>
      </c>
      <c r="I148" s="55">
        <f>VLOOKUP($B148,Ａクラス!$O$8:$V$408,5)</f>
        <v>0</v>
      </c>
      <c r="J148" s="55" t="s">
        <v>45</v>
      </c>
      <c r="K148" s="55">
        <f>データ!$B$2</f>
        <v>0</v>
      </c>
      <c r="L148" s="108"/>
    </row>
    <row r="149" spans="1:12" x14ac:dyDescent="0.15">
      <c r="A149">
        <v>143</v>
      </c>
      <c r="B149" s="55">
        <v>43</v>
      </c>
      <c r="C149" s="55">
        <f>VLOOKUP($B149,Ａクラス!$N$8:$V$408,6)</f>
        <v>0</v>
      </c>
      <c r="D149" s="55" t="str">
        <f t="shared" si="9"/>
        <v>0</v>
      </c>
      <c r="E149" s="55">
        <f>VLOOKUP($B149,Ａクラス!$P$8:$V$408,4)</f>
        <v>0</v>
      </c>
      <c r="F149" s="55" t="str">
        <f t="shared" si="10"/>
        <v>0</v>
      </c>
      <c r="G149" s="55" t="str">
        <f t="shared" si="8"/>
        <v>0・0</v>
      </c>
      <c r="H149" s="55">
        <f>VLOOKUP($B149,Ａクラス!$M$8:$V$408,7)</f>
        <v>0</v>
      </c>
      <c r="I149" s="55">
        <f>VLOOKUP($B149,Ａクラス!$O$8:$V$408,5)</f>
        <v>0</v>
      </c>
      <c r="J149" s="55" t="s">
        <v>45</v>
      </c>
      <c r="K149" s="55">
        <f>データ!$B$2</f>
        <v>0</v>
      </c>
      <c r="L149" s="108"/>
    </row>
    <row r="150" spans="1:12" x14ac:dyDescent="0.15">
      <c r="A150">
        <v>144</v>
      </c>
      <c r="B150" s="55">
        <v>44</v>
      </c>
      <c r="C150" s="55">
        <f>VLOOKUP($B150,Ａクラス!$N$8:$V$408,6)</f>
        <v>0</v>
      </c>
      <c r="D150" s="55" t="str">
        <f t="shared" si="9"/>
        <v>0</v>
      </c>
      <c r="E150" s="55">
        <f>VLOOKUP($B150,Ａクラス!$P$8:$V$408,4)</f>
        <v>0</v>
      </c>
      <c r="F150" s="55" t="str">
        <f t="shared" si="10"/>
        <v>0</v>
      </c>
      <c r="G150" s="55" t="str">
        <f t="shared" si="8"/>
        <v>0・0</v>
      </c>
      <c r="H150" s="55">
        <f>VLOOKUP($B150,Ａクラス!$M$8:$V$408,7)</f>
        <v>0</v>
      </c>
      <c r="I150" s="55">
        <f>VLOOKUP($B150,Ａクラス!$O$8:$V$408,5)</f>
        <v>0</v>
      </c>
      <c r="J150" s="55" t="s">
        <v>45</v>
      </c>
      <c r="K150" s="55">
        <f>データ!$B$2</f>
        <v>0</v>
      </c>
      <c r="L150" s="108"/>
    </row>
    <row r="151" spans="1:12" x14ac:dyDescent="0.15">
      <c r="A151">
        <v>145</v>
      </c>
      <c r="B151" s="55">
        <v>45</v>
      </c>
      <c r="C151" s="55">
        <f>VLOOKUP($B151,Ａクラス!$N$8:$V$408,6)</f>
        <v>0</v>
      </c>
      <c r="D151" s="55" t="str">
        <f t="shared" si="9"/>
        <v>0</v>
      </c>
      <c r="E151" s="55">
        <f>VLOOKUP($B151,Ａクラス!$P$8:$V$408,4)</f>
        <v>0</v>
      </c>
      <c r="F151" s="55" t="str">
        <f t="shared" si="10"/>
        <v>0</v>
      </c>
      <c r="G151" s="55" t="str">
        <f t="shared" si="8"/>
        <v>0・0</v>
      </c>
      <c r="H151" s="55">
        <f>VLOOKUP($B151,Ａクラス!$M$8:$V$408,7)</f>
        <v>0</v>
      </c>
      <c r="I151" s="55">
        <f>VLOOKUP($B151,Ａクラス!$O$8:$V$408,5)</f>
        <v>0</v>
      </c>
      <c r="J151" s="55" t="s">
        <v>45</v>
      </c>
      <c r="K151" s="55">
        <f>データ!$B$2</f>
        <v>0</v>
      </c>
      <c r="L151" s="108"/>
    </row>
    <row r="152" spans="1:12" x14ac:dyDescent="0.15">
      <c r="A152">
        <v>146</v>
      </c>
      <c r="B152" s="55">
        <v>46</v>
      </c>
      <c r="C152" s="55">
        <f>VLOOKUP($B152,Ａクラス!$N$8:$V$408,6)</f>
        <v>0</v>
      </c>
      <c r="D152" s="55" t="str">
        <f t="shared" si="9"/>
        <v>0</v>
      </c>
      <c r="E152" s="55">
        <f>VLOOKUP($B152,Ａクラス!$P$8:$V$408,4)</f>
        <v>0</v>
      </c>
      <c r="F152" s="55" t="str">
        <f t="shared" si="10"/>
        <v>0</v>
      </c>
      <c r="G152" s="55" t="str">
        <f t="shared" si="8"/>
        <v>0・0</v>
      </c>
      <c r="H152" s="55">
        <f>VLOOKUP($B152,Ａクラス!$M$8:$V$408,7)</f>
        <v>0</v>
      </c>
      <c r="I152" s="55">
        <f>VLOOKUP($B152,Ａクラス!$O$8:$V$408,5)</f>
        <v>0</v>
      </c>
      <c r="J152" s="55" t="s">
        <v>45</v>
      </c>
      <c r="K152" s="55">
        <f>データ!$B$2</f>
        <v>0</v>
      </c>
      <c r="L152" s="108"/>
    </row>
    <row r="153" spans="1:12" x14ac:dyDescent="0.15">
      <c r="A153">
        <v>147</v>
      </c>
      <c r="B153" s="55">
        <v>47</v>
      </c>
      <c r="C153" s="55">
        <f>VLOOKUP($B153,Ａクラス!$N$8:$V$408,6)</f>
        <v>0</v>
      </c>
      <c r="D153" s="55" t="str">
        <f t="shared" si="9"/>
        <v>0</v>
      </c>
      <c r="E153" s="55">
        <f>VLOOKUP($B153,Ａクラス!$P$8:$V$408,4)</f>
        <v>0</v>
      </c>
      <c r="F153" s="55" t="str">
        <f t="shared" si="10"/>
        <v>0</v>
      </c>
      <c r="G153" s="55" t="str">
        <f t="shared" si="8"/>
        <v>0・0</v>
      </c>
      <c r="H153" s="55">
        <f>VLOOKUP($B153,Ａクラス!$M$8:$V$408,7)</f>
        <v>0</v>
      </c>
      <c r="I153" s="55">
        <f>VLOOKUP($B153,Ａクラス!$O$8:$V$408,5)</f>
        <v>0</v>
      </c>
      <c r="J153" s="55" t="s">
        <v>45</v>
      </c>
      <c r="K153" s="55">
        <f>データ!$B$2</f>
        <v>0</v>
      </c>
      <c r="L153" s="108"/>
    </row>
    <row r="154" spans="1:12" x14ac:dyDescent="0.15">
      <c r="A154">
        <v>148</v>
      </c>
      <c r="B154" s="55">
        <v>48</v>
      </c>
      <c r="C154" s="55">
        <f>VLOOKUP($B154,Ａクラス!$N$8:$V$408,6)</f>
        <v>0</v>
      </c>
      <c r="D154" s="55" t="str">
        <f t="shared" si="9"/>
        <v>0</v>
      </c>
      <c r="E154" s="55">
        <f>VLOOKUP($B154,Ａクラス!$P$8:$V$408,4)</f>
        <v>0</v>
      </c>
      <c r="F154" s="55" t="str">
        <f t="shared" si="10"/>
        <v>0</v>
      </c>
      <c r="G154" s="55" t="str">
        <f t="shared" si="8"/>
        <v>0・0</v>
      </c>
      <c r="H154" s="55">
        <f>VLOOKUP($B154,Ａクラス!$M$8:$V$408,7)</f>
        <v>0</v>
      </c>
      <c r="I154" s="55">
        <f>VLOOKUP($B154,Ａクラス!$O$8:$V$408,5)</f>
        <v>0</v>
      </c>
      <c r="J154" s="55" t="s">
        <v>45</v>
      </c>
      <c r="K154" s="55">
        <f>データ!$B$2</f>
        <v>0</v>
      </c>
      <c r="L154" s="108"/>
    </row>
    <row r="155" spans="1:12" x14ac:dyDescent="0.15">
      <c r="A155">
        <v>149</v>
      </c>
      <c r="B155" s="55">
        <v>49</v>
      </c>
      <c r="C155" s="55">
        <f>VLOOKUP($B155,Ａクラス!$N$8:$V$408,6)</f>
        <v>0</v>
      </c>
      <c r="D155" s="55" t="str">
        <f t="shared" si="9"/>
        <v>0</v>
      </c>
      <c r="E155" s="55">
        <f>VLOOKUP($B155,Ａクラス!$P$8:$V$408,4)</f>
        <v>0</v>
      </c>
      <c r="F155" s="55" t="str">
        <f t="shared" si="10"/>
        <v>0</v>
      </c>
      <c r="G155" s="55" t="str">
        <f t="shared" si="8"/>
        <v>0・0</v>
      </c>
      <c r="H155" s="55">
        <f>VLOOKUP($B155,Ａクラス!$M$8:$V$408,7)</f>
        <v>0</v>
      </c>
      <c r="I155" s="55">
        <f>VLOOKUP($B155,Ａクラス!$O$8:$V$408,5)</f>
        <v>0</v>
      </c>
      <c r="J155" s="55" t="s">
        <v>45</v>
      </c>
      <c r="K155" s="55">
        <f>データ!$B$2</f>
        <v>0</v>
      </c>
      <c r="L155" s="108"/>
    </row>
    <row r="156" spans="1:12" x14ac:dyDescent="0.15">
      <c r="A156">
        <v>150</v>
      </c>
      <c r="B156" s="55">
        <v>50</v>
      </c>
      <c r="C156" s="55">
        <f>VLOOKUP($B156,Ａクラス!$N$8:$V$408,6)</f>
        <v>0</v>
      </c>
      <c r="D156" s="55" t="str">
        <f t="shared" si="9"/>
        <v>0</v>
      </c>
      <c r="E156" s="55">
        <f>VLOOKUP($B156,Ａクラス!$P$8:$V$408,4)</f>
        <v>0</v>
      </c>
      <c r="F156" s="55" t="str">
        <f t="shared" si="10"/>
        <v>0</v>
      </c>
      <c r="G156" s="55" t="str">
        <f t="shared" si="8"/>
        <v>0・0</v>
      </c>
      <c r="H156" s="55">
        <f>VLOOKUP($B156,Ａクラス!$M$8:$V$408,7)</f>
        <v>0</v>
      </c>
      <c r="I156" s="55">
        <f>VLOOKUP($B156,Ａクラス!$O$8:$V$408,5)</f>
        <v>0</v>
      </c>
      <c r="J156" s="55" t="s">
        <v>45</v>
      </c>
      <c r="K156" s="55">
        <f>データ!$B$2</f>
        <v>0</v>
      </c>
      <c r="L156" s="108"/>
    </row>
    <row r="157" spans="1:12" x14ac:dyDescent="0.15">
      <c r="A157">
        <v>151</v>
      </c>
      <c r="B157" s="55">
        <v>51</v>
      </c>
      <c r="C157" s="55">
        <f>VLOOKUP($B157,Ａクラス!$N$8:$V$408,6)</f>
        <v>0</v>
      </c>
      <c r="D157" s="55" t="str">
        <f t="shared" si="9"/>
        <v>0</v>
      </c>
      <c r="E157" s="55">
        <f>VLOOKUP($B157,Ａクラス!$P$8:$V$408,4)</f>
        <v>0</v>
      </c>
      <c r="F157" s="55" t="str">
        <f t="shared" si="10"/>
        <v>0</v>
      </c>
      <c r="G157" s="55" t="str">
        <f t="shared" si="8"/>
        <v>0・0</v>
      </c>
      <c r="H157" s="55">
        <f>VLOOKUP($B157,Ａクラス!$M$8:$V$408,7)</f>
        <v>0</v>
      </c>
      <c r="I157" s="55">
        <f>VLOOKUP($B157,Ａクラス!$O$8:$V$408,5)</f>
        <v>0</v>
      </c>
      <c r="J157" s="55" t="s">
        <v>45</v>
      </c>
      <c r="K157" s="55">
        <f>データ!$B$2</f>
        <v>0</v>
      </c>
      <c r="L157" s="108"/>
    </row>
    <row r="158" spans="1:12" x14ac:dyDescent="0.15">
      <c r="A158">
        <v>152</v>
      </c>
      <c r="B158" s="55">
        <v>52</v>
      </c>
      <c r="C158" s="55">
        <f>VLOOKUP($B158,Ａクラス!$N$8:$V$408,6)</f>
        <v>0</v>
      </c>
      <c r="D158" s="55" t="str">
        <f t="shared" si="9"/>
        <v>0</v>
      </c>
      <c r="E158" s="55">
        <f>VLOOKUP($B158,Ａクラス!$P$8:$V$408,4)</f>
        <v>0</v>
      </c>
      <c r="F158" s="55" t="str">
        <f t="shared" si="10"/>
        <v>0</v>
      </c>
      <c r="G158" s="55" t="str">
        <f t="shared" si="8"/>
        <v>0・0</v>
      </c>
      <c r="H158" s="55">
        <f>VLOOKUP($B158,Ａクラス!$M$8:$V$408,7)</f>
        <v>0</v>
      </c>
      <c r="I158" s="55">
        <f>VLOOKUP($B158,Ａクラス!$O$8:$V$408,5)</f>
        <v>0</v>
      </c>
      <c r="J158" s="55" t="s">
        <v>45</v>
      </c>
      <c r="K158" s="55">
        <f>データ!$B$2</f>
        <v>0</v>
      </c>
      <c r="L158" s="108"/>
    </row>
    <row r="159" spans="1:12" x14ac:dyDescent="0.15">
      <c r="A159">
        <v>153</v>
      </c>
      <c r="B159" s="55">
        <v>53</v>
      </c>
      <c r="C159" s="55">
        <f>VLOOKUP($B159,Ａクラス!$N$8:$V$408,6)</f>
        <v>0</v>
      </c>
      <c r="D159" s="55" t="str">
        <f t="shared" si="9"/>
        <v>0</v>
      </c>
      <c r="E159" s="55">
        <f>VLOOKUP($B159,Ａクラス!$P$8:$V$408,4)</f>
        <v>0</v>
      </c>
      <c r="F159" s="55" t="str">
        <f t="shared" si="10"/>
        <v>0</v>
      </c>
      <c r="G159" s="55" t="str">
        <f t="shared" si="8"/>
        <v>0・0</v>
      </c>
      <c r="H159" s="55">
        <f>VLOOKUP($B159,Ａクラス!$M$8:$V$408,7)</f>
        <v>0</v>
      </c>
      <c r="I159" s="55">
        <f>VLOOKUP($B159,Ａクラス!$O$8:$V$408,5)</f>
        <v>0</v>
      </c>
      <c r="J159" s="55" t="s">
        <v>45</v>
      </c>
      <c r="K159" s="55">
        <f>データ!$B$2</f>
        <v>0</v>
      </c>
      <c r="L159" s="108"/>
    </row>
    <row r="160" spans="1:12" x14ac:dyDescent="0.15">
      <c r="A160">
        <v>154</v>
      </c>
      <c r="B160" s="55">
        <v>54</v>
      </c>
      <c r="C160" s="55">
        <f>VLOOKUP($B160,Ａクラス!$N$8:$V$408,6)</f>
        <v>0</v>
      </c>
      <c r="D160" s="55" t="str">
        <f t="shared" si="9"/>
        <v>0</v>
      </c>
      <c r="E160" s="55">
        <f>VLOOKUP($B160,Ａクラス!$P$8:$V$408,4)</f>
        <v>0</v>
      </c>
      <c r="F160" s="55" t="str">
        <f t="shared" si="10"/>
        <v>0</v>
      </c>
      <c r="G160" s="55" t="str">
        <f t="shared" si="8"/>
        <v>0・0</v>
      </c>
      <c r="H160" s="55">
        <f>VLOOKUP($B160,Ａクラス!$M$8:$V$408,7)</f>
        <v>0</v>
      </c>
      <c r="I160" s="55">
        <f>VLOOKUP($B160,Ａクラス!$O$8:$V$408,5)</f>
        <v>0</v>
      </c>
      <c r="J160" s="55" t="s">
        <v>45</v>
      </c>
      <c r="K160" s="55">
        <f>データ!$B$2</f>
        <v>0</v>
      </c>
      <c r="L160" s="108"/>
    </row>
    <row r="161" spans="1:12" x14ac:dyDescent="0.15">
      <c r="A161">
        <v>155</v>
      </c>
      <c r="B161" s="55">
        <v>55</v>
      </c>
      <c r="C161" s="55">
        <f>VLOOKUP($B161,Ａクラス!$N$8:$V$408,6)</f>
        <v>0</v>
      </c>
      <c r="D161" s="55" t="str">
        <f t="shared" si="9"/>
        <v>0</v>
      </c>
      <c r="E161" s="55">
        <f>VLOOKUP($B161,Ａクラス!$P$8:$V$408,4)</f>
        <v>0</v>
      </c>
      <c r="F161" s="55" t="str">
        <f t="shared" si="10"/>
        <v>0</v>
      </c>
      <c r="G161" s="55" t="str">
        <f t="shared" si="8"/>
        <v>0・0</v>
      </c>
      <c r="H161" s="55">
        <f>VLOOKUP($B161,Ａクラス!$M$8:$V$408,7)</f>
        <v>0</v>
      </c>
      <c r="I161" s="55">
        <f>VLOOKUP($B161,Ａクラス!$O$8:$V$408,5)</f>
        <v>0</v>
      </c>
      <c r="J161" s="55" t="s">
        <v>45</v>
      </c>
      <c r="K161" s="55">
        <f>データ!$B$2</f>
        <v>0</v>
      </c>
      <c r="L161" s="108"/>
    </row>
    <row r="162" spans="1:12" x14ac:dyDescent="0.15">
      <c r="A162">
        <v>156</v>
      </c>
      <c r="B162" s="55">
        <v>56</v>
      </c>
      <c r="C162" s="55">
        <f>VLOOKUP($B162,Ａクラス!$N$8:$V$408,6)</f>
        <v>0</v>
      </c>
      <c r="D162" s="55" t="str">
        <f t="shared" si="9"/>
        <v>0</v>
      </c>
      <c r="E162" s="55">
        <f>VLOOKUP($B162,Ａクラス!$P$8:$V$408,4)</f>
        <v>0</v>
      </c>
      <c r="F162" s="55" t="str">
        <f t="shared" si="10"/>
        <v>0</v>
      </c>
      <c r="G162" s="55" t="str">
        <f t="shared" si="8"/>
        <v>0・0</v>
      </c>
      <c r="H162" s="55">
        <f>VLOOKUP($B162,Ａクラス!$M$8:$V$408,7)</f>
        <v>0</v>
      </c>
      <c r="I162" s="55">
        <f>VLOOKUP($B162,Ａクラス!$O$8:$V$408,5)</f>
        <v>0</v>
      </c>
      <c r="J162" s="55" t="s">
        <v>45</v>
      </c>
      <c r="K162" s="55">
        <f>データ!$B$2</f>
        <v>0</v>
      </c>
      <c r="L162" s="108"/>
    </row>
    <row r="163" spans="1:12" x14ac:dyDescent="0.15">
      <c r="A163">
        <v>157</v>
      </c>
      <c r="B163" s="55">
        <v>57</v>
      </c>
      <c r="C163" s="55">
        <f>VLOOKUP($B163,Ａクラス!$N$8:$V$408,6)</f>
        <v>0</v>
      </c>
      <c r="D163" s="55" t="str">
        <f t="shared" si="9"/>
        <v>0</v>
      </c>
      <c r="E163" s="55">
        <f>VLOOKUP($B163,Ａクラス!$P$8:$V$408,4)</f>
        <v>0</v>
      </c>
      <c r="F163" s="55" t="str">
        <f t="shared" si="10"/>
        <v>0</v>
      </c>
      <c r="G163" s="55" t="str">
        <f t="shared" si="8"/>
        <v>0・0</v>
      </c>
      <c r="H163" s="55">
        <f>VLOOKUP($B163,Ａクラス!$M$8:$V$408,7)</f>
        <v>0</v>
      </c>
      <c r="I163" s="55">
        <f>VLOOKUP($B163,Ａクラス!$O$8:$V$408,5)</f>
        <v>0</v>
      </c>
      <c r="J163" s="55" t="s">
        <v>45</v>
      </c>
      <c r="K163" s="55">
        <f>データ!$B$2</f>
        <v>0</v>
      </c>
      <c r="L163" s="108"/>
    </row>
    <row r="164" spans="1:12" x14ac:dyDescent="0.15">
      <c r="A164">
        <v>158</v>
      </c>
      <c r="B164" s="55">
        <v>58</v>
      </c>
      <c r="C164" s="55">
        <f>VLOOKUP($B164,Ａクラス!$N$8:$V$408,6)</f>
        <v>0</v>
      </c>
      <c r="D164" s="55" t="str">
        <f t="shared" si="9"/>
        <v>0</v>
      </c>
      <c r="E164" s="55">
        <f>VLOOKUP($B164,Ａクラス!$P$8:$V$408,4)</f>
        <v>0</v>
      </c>
      <c r="F164" s="55" t="str">
        <f t="shared" si="10"/>
        <v>0</v>
      </c>
      <c r="G164" s="55" t="str">
        <f t="shared" si="8"/>
        <v>0・0</v>
      </c>
      <c r="H164" s="55">
        <f>VLOOKUP($B164,Ａクラス!$M$8:$V$408,7)</f>
        <v>0</v>
      </c>
      <c r="I164" s="55">
        <f>VLOOKUP($B164,Ａクラス!$O$8:$V$408,5)</f>
        <v>0</v>
      </c>
      <c r="J164" s="55" t="s">
        <v>45</v>
      </c>
      <c r="K164" s="55">
        <f>データ!$B$2</f>
        <v>0</v>
      </c>
      <c r="L164" s="108"/>
    </row>
    <row r="165" spans="1:12" x14ac:dyDescent="0.15">
      <c r="A165">
        <v>159</v>
      </c>
      <c r="B165" s="55">
        <v>59</v>
      </c>
      <c r="C165" s="55">
        <f>VLOOKUP($B165,Ａクラス!$N$8:$V$408,6)</f>
        <v>0</v>
      </c>
      <c r="D165" s="55" t="str">
        <f t="shared" si="9"/>
        <v>0</v>
      </c>
      <c r="E165" s="55">
        <f>VLOOKUP($B165,Ａクラス!$P$8:$V$408,4)</f>
        <v>0</v>
      </c>
      <c r="F165" s="55" t="str">
        <f t="shared" si="10"/>
        <v>0</v>
      </c>
      <c r="G165" s="55" t="str">
        <f t="shared" si="8"/>
        <v>0・0</v>
      </c>
      <c r="H165" s="55">
        <f>VLOOKUP($B165,Ａクラス!$M$8:$V$408,7)</f>
        <v>0</v>
      </c>
      <c r="I165" s="55">
        <f>VLOOKUP($B165,Ａクラス!$O$8:$V$408,5)</f>
        <v>0</v>
      </c>
      <c r="J165" s="55" t="s">
        <v>45</v>
      </c>
      <c r="K165" s="55">
        <f>データ!$B$2</f>
        <v>0</v>
      </c>
      <c r="L165" s="108"/>
    </row>
    <row r="166" spans="1:12" x14ac:dyDescent="0.15">
      <c r="A166">
        <v>160</v>
      </c>
      <c r="B166" s="55">
        <v>60</v>
      </c>
      <c r="C166" s="55">
        <f>VLOOKUP($B166,Ａクラス!$N$8:$V$408,6)</f>
        <v>0</v>
      </c>
      <c r="D166" s="55" t="str">
        <f t="shared" si="9"/>
        <v>0</v>
      </c>
      <c r="E166" s="55">
        <f>VLOOKUP($B166,Ａクラス!$P$8:$V$408,4)</f>
        <v>0</v>
      </c>
      <c r="F166" s="55" t="str">
        <f t="shared" si="10"/>
        <v>0</v>
      </c>
      <c r="G166" s="55" t="str">
        <f t="shared" si="8"/>
        <v>0・0</v>
      </c>
      <c r="H166" s="55">
        <f>VLOOKUP($B166,Ａクラス!$M$8:$V$408,7)</f>
        <v>0</v>
      </c>
      <c r="I166" s="55">
        <f>VLOOKUP($B166,Ａクラス!$O$8:$V$408,5)</f>
        <v>0</v>
      </c>
      <c r="J166" s="55" t="s">
        <v>45</v>
      </c>
      <c r="K166" s="55">
        <f>データ!$B$2</f>
        <v>0</v>
      </c>
      <c r="L166" s="108"/>
    </row>
    <row r="167" spans="1:12" x14ac:dyDescent="0.15">
      <c r="A167">
        <v>161</v>
      </c>
      <c r="B167" s="55">
        <v>61</v>
      </c>
      <c r="C167" s="55">
        <f>VLOOKUP($B167,Ａクラス!$N$8:$V$408,6)</f>
        <v>0</v>
      </c>
      <c r="D167" s="55" t="str">
        <f t="shared" si="9"/>
        <v>0</v>
      </c>
      <c r="E167" s="55">
        <f>VLOOKUP($B167,Ａクラス!$P$8:$V$408,4)</f>
        <v>0</v>
      </c>
      <c r="F167" s="55" t="str">
        <f t="shared" si="10"/>
        <v>0</v>
      </c>
      <c r="G167" s="55" t="str">
        <f t="shared" si="8"/>
        <v>0・0</v>
      </c>
      <c r="H167" s="55">
        <f>VLOOKUP($B167,Ａクラス!$M$8:$V$408,7)</f>
        <v>0</v>
      </c>
      <c r="I167" s="55">
        <f>VLOOKUP($B167,Ａクラス!$O$8:$V$408,5)</f>
        <v>0</v>
      </c>
      <c r="J167" s="55" t="s">
        <v>45</v>
      </c>
      <c r="K167" s="55">
        <f>データ!$B$2</f>
        <v>0</v>
      </c>
      <c r="L167" s="108"/>
    </row>
    <row r="168" spans="1:12" x14ac:dyDescent="0.15">
      <c r="A168">
        <v>162</v>
      </c>
      <c r="B168" s="55">
        <v>62</v>
      </c>
      <c r="C168" s="55">
        <f>VLOOKUP($B168,Ａクラス!$N$8:$V$408,6)</f>
        <v>0</v>
      </c>
      <c r="D168" s="55" t="str">
        <f t="shared" si="9"/>
        <v>0</v>
      </c>
      <c r="E168" s="55">
        <f>VLOOKUP($B168,Ａクラス!$P$8:$V$408,4)</f>
        <v>0</v>
      </c>
      <c r="F168" s="55" t="str">
        <f t="shared" si="10"/>
        <v>0</v>
      </c>
      <c r="G168" s="55" t="str">
        <f t="shared" si="8"/>
        <v>0・0</v>
      </c>
      <c r="H168" s="55">
        <f>VLOOKUP($B168,Ａクラス!$M$8:$V$408,7)</f>
        <v>0</v>
      </c>
      <c r="I168" s="55">
        <f>VLOOKUP($B168,Ａクラス!$O$8:$V$408,5)</f>
        <v>0</v>
      </c>
      <c r="J168" s="55" t="s">
        <v>45</v>
      </c>
      <c r="K168" s="55">
        <f>データ!$B$2</f>
        <v>0</v>
      </c>
      <c r="L168" s="108"/>
    </row>
    <row r="169" spans="1:12" x14ac:dyDescent="0.15">
      <c r="A169">
        <v>163</v>
      </c>
      <c r="B169" s="55">
        <v>63</v>
      </c>
      <c r="C169" s="55">
        <f>VLOOKUP($B169,Ａクラス!$N$8:$V$408,6)</f>
        <v>0</v>
      </c>
      <c r="D169" s="55" t="str">
        <f t="shared" si="9"/>
        <v>0</v>
      </c>
      <c r="E169" s="55">
        <f>VLOOKUP($B169,Ａクラス!$P$8:$V$408,4)</f>
        <v>0</v>
      </c>
      <c r="F169" s="55" t="str">
        <f t="shared" si="10"/>
        <v>0</v>
      </c>
      <c r="G169" s="55" t="str">
        <f t="shared" si="8"/>
        <v>0・0</v>
      </c>
      <c r="H169" s="55">
        <f>VLOOKUP($B169,Ａクラス!$M$8:$V$408,7)</f>
        <v>0</v>
      </c>
      <c r="I169" s="55">
        <f>VLOOKUP($B169,Ａクラス!$O$8:$V$408,5)</f>
        <v>0</v>
      </c>
      <c r="J169" s="55" t="s">
        <v>45</v>
      </c>
      <c r="K169" s="55">
        <f>データ!$B$2</f>
        <v>0</v>
      </c>
      <c r="L169" s="108"/>
    </row>
    <row r="170" spans="1:12" x14ac:dyDescent="0.15">
      <c r="A170">
        <v>164</v>
      </c>
      <c r="B170" s="55">
        <v>64</v>
      </c>
      <c r="C170" s="55">
        <f>VLOOKUP($B170,Ａクラス!$N$8:$V$408,6)</f>
        <v>0</v>
      </c>
      <c r="D170" s="55" t="str">
        <f t="shared" si="9"/>
        <v>0</v>
      </c>
      <c r="E170" s="55">
        <f>VLOOKUP($B170,Ａクラス!$P$8:$V$408,4)</f>
        <v>0</v>
      </c>
      <c r="F170" s="55" t="str">
        <f t="shared" si="10"/>
        <v>0</v>
      </c>
      <c r="G170" s="55" t="str">
        <f t="shared" si="8"/>
        <v>0・0</v>
      </c>
      <c r="H170" s="55">
        <f>VLOOKUP($B170,Ａクラス!$M$8:$V$408,7)</f>
        <v>0</v>
      </c>
      <c r="I170" s="55">
        <f>VLOOKUP($B170,Ａクラス!$O$8:$V$408,5)</f>
        <v>0</v>
      </c>
      <c r="J170" s="55" t="s">
        <v>45</v>
      </c>
      <c r="K170" s="55">
        <f>データ!$B$2</f>
        <v>0</v>
      </c>
      <c r="L170" s="108"/>
    </row>
    <row r="171" spans="1:12" x14ac:dyDescent="0.15">
      <c r="A171">
        <v>165</v>
      </c>
      <c r="B171" s="55">
        <v>65</v>
      </c>
      <c r="C171" s="55">
        <f>VLOOKUP($B171,Ａクラス!$N$8:$V$408,6)</f>
        <v>0</v>
      </c>
      <c r="D171" s="55" t="str">
        <f t="shared" si="9"/>
        <v>0</v>
      </c>
      <c r="E171" s="55">
        <f>VLOOKUP($B171,Ａクラス!$P$8:$V$408,4)</f>
        <v>0</v>
      </c>
      <c r="F171" s="55" t="str">
        <f t="shared" si="10"/>
        <v>0</v>
      </c>
      <c r="G171" s="55" t="str">
        <f t="shared" si="8"/>
        <v>0・0</v>
      </c>
      <c r="H171" s="55">
        <f>VLOOKUP($B171,Ａクラス!$M$8:$V$408,7)</f>
        <v>0</v>
      </c>
      <c r="I171" s="55">
        <f>VLOOKUP($B171,Ａクラス!$O$8:$V$408,5)</f>
        <v>0</v>
      </c>
      <c r="J171" s="55" t="s">
        <v>45</v>
      </c>
      <c r="K171" s="55">
        <f>データ!$B$2</f>
        <v>0</v>
      </c>
      <c r="L171" s="108"/>
    </row>
    <row r="172" spans="1:12" x14ac:dyDescent="0.15">
      <c r="A172">
        <v>166</v>
      </c>
      <c r="B172" s="55">
        <v>66</v>
      </c>
      <c r="C172" s="55">
        <f>VLOOKUP($B172,Ａクラス!$N$8:$V$408,6)</f>
        <v>0</v>
      </c>
      <c r="D172" s="55" t="str">
        <f t="shared" si="9"/>
        <v>0</v>
      </c>
      <c r="E172" s="55">
        <f>VLOOKUP($B172,Ａクラス!$P$8:$V$408,4)</f>
        <v>0</v>
      </c>
      <c r="F172" s="55" t="str">
        <f t="shared" si="10"/>
        <v>0</v>
      </c>
      <c r="G172" s="55" t="str">
        <f t="shared" ref="G172:G206" si="11">CONCATENATE(D172,"・",F172)</f>
        <v>0・0</v>
      </c>
      <c r="H172" s="55">
        <f>VLOOKUP($B172,Ａクラス!$M$8:$V$408,7)</f>
        <v>0</v>
      </c>
      <c r="I172" s="55">
        <f>VLOOKUP($B172,Ａクラス!$O$8:$V$408,5)</f>
        <v>0</v>
      </c>
      <c r="J172" s="55" t="s">
        <v>45</v>
      </c>
      <c r="K172" s="55">
        <f>データ!$B$2</f>
        <v>0</v>
      </c>
      <c r="L172" s="108"/>
    </row>
    <row r="173" spans="1:12" x14ac:dyDescent="0.15">
      <c r="A173">
        <v>167</v>
      </c>
      <c r="B173" s="55">
        <v>67</v>
      </c>
      <c r="C173" s="55">
        <f>VLOOKUP($B173,Ａクラス!$N$8:$V$408,6)</f>
        <v>0</v>
      </c>
      <c r="D173" s="55" t="str">
        <f t="shared" si="9"/>
        <v>0</v>
      </c>
      <c r="E173" s="55">
        <f>VLOOKUP($B173,Ａクラス!$P$8:$V$408,4)</f>
        <v>0</v>
      </c>
      <c r="F173" s="55" t="str">
        <f t="shared" si="10"/>
        <v>0</v>
      </c>
      <c r="G173" s="55" t="str">
        <f t="shared" si="11"/>
        <v>0・0</v>
      </c>
      <c r="H173" s="55">
        <f>VLOOKUP($B173,Ａクラス!$M$8:$V$408,7)</f>
        <v>0</v>
      </c>
      <c r="I173" s="55">
        <f>VLOOKUP($B173,Ａクラス!$O$8:$V$408,5)</f>
        <v>0</v>
      </c>
      <c r="J173" s="55" t="s">
        <v>45</v>
      </c>
      <c r="K173" s="55">
        <f>データ!$B$2</f>
        <v>0</v>
      </c>
      <c r="L173" s="108"/>
    </row>
    <row r="174" spans="1:12" x14ac:dyDescent="0.15">
      <c r="A174">
        <v>168</v>
      </c>
      <c r="B174" s="55">
        <v>68</v>
      </c>
      <c r="C174" s="55">
        <f>VLOOKUP($B174,Ａクラス!$N$8:$V$408,6)</f>
        <v>0</v>
      </c>
      <c r="D174" s="55" t="str">
        <f t="shared" si="9"/>
        <v>0</v>
      </c>
      <c r="E174" s="55">
        <f>VLOOKUP($B174,Ａクラス!$P$8:$V$408,4)</f>
        <v>0</v>
      </c>
      <c r="F174" s="55" t="str">
        <f t="shared" si="10"/>
        <v>0</v>
      </c>
      <c r="G174" s="55" t="str">
        <f t="shared" si="11"/>
        <v>0・0</v>
      </c>
      <c r="H174" s="55">
        <f>VLOOKUP($B174,Ａクラス!$M$8:$V$408,7)</f>
        <v>0</v>
      </c>
      <c r="I174" s="55">
        <f>VLOOKUP($B174,Ａクラス!$O$8:$V$408,5)</f>
        <v>0</v>
      </c>
      <c r="J174" s="55" t="s">
        <v>45</v>
      </c>
      <c r="K174" s="55">
        <f>データ!$B$2</f>
        <v>0</v>
      </c>
      <c r="L174" s="108"/>
    </row>
    <row r="175" spans="1:12" x14ac:dyDescent="0.15">
      <c r="A175">
        <v>169</v>
      </c>
      <c r="B175" s="55">
        <v>69</v>
      </c>
      <c r="C175" s="55">
        <f>VLOOKUP($B175,Ａクラス!$N$8:$V$408,6)</f>
        <v>0</v>
      </c>
      <c r="D175" s="55" t="str">
        <f t="shared" si="9"/>
        <v>0</v>
      </c>
      <c r="E175" s="55">
        <f>VLOOKUP($B175,Ａクラス!$P$8:$V$408,4)</f>
        <v>0</v>
      </c>
      <c r="F175" s="55" t="str">
        <f t="shared" si="10"/>
        <v>0</v>
      </c>
      <c r="G175" s="55" t="str">
        <f t="shared" si="11"/>
        <v>0・0</v>
      </c>
      <c r="H175" s="55">
        <f>VLOOKUP($B175,Ａクラス!$M$8:$V$408,7)</f>
        <v>0</v>
      </c>
      <c r="I175" s="55">
        <f>VLOOKUP($B175,Ａクラス!$O$8:$V$408,5)</f>
        <v>0</v>
      </c>
      <c r="J175" s="55" t="s">
        <v>45</v>
      </c>
      <c r="K175" s="55">
        <f>データ!$B$2</f>
        <v>0</v>
      </c>
      <c r="L175" s="108"/>
    </row>
    <row r="176" spans="1:12" x14ac:dyDescent="0.15">
      <c r="A176">
        <v>170</v>
      </c>
      <c r="B176" s="55">
        <v>70</v>
      </c>
      <c r="C176" s="55">
        <f>VLOOKUP($B176,Ａクラス!$N$8:$V$408,6)</f>
        <v>0</v>
      </c>
      <c r="D176" s="55" t="str">
        <f t="shared" si="9"/>
        <v>0</v>
      </c>
      <c r="E176" s="55">
        <f>VLOOKUP($B176,Ａクラス!$P$8:$V$408,4)</f>
        <v>0</v>
      </c>
      <c r="F176" s="55" t="str">
        <f t="shared" si="10"/>
        <v>0</v>
      </c>
      <c r="G176" s="55" t="str">
        <f t="shared" si="11"/>
        <v>0・0</v>
      </c>
      <c r="H176" s="55">
        <f>VLOOKUP($B176,Ａクラス!$M$8:$V$408,7)</f>
        <v>0</v>
      </c>
      <c r="I176" s="55">
        <f>VLOOKUP($B176,Ａクラス!$O$8:$V$408,5)</f>
        <v>0</v>
      </c>
      <c r="J176" s="55" t="s">
        <v>45</v>
      </c>
      <c r="K176" s="55">
        <f>データ!$B$2</f>
        <v>0</v>
      </c>
      <c r="L176" s="108"/>
    </row>
    <row r="177" spans="1:12" x14ac:dyDescent="0.15">
      <c r="A177">
        <v>171</v>
      </c>
      <c r="B177" s="55">
        <v>71</v>
      </c>
      <c r="C177" s="55">
        <f>VLOOKUP($B177,Ａクラス!$N$8:$V$408,6)</f>
        <v>0</v>
      </c>
      <c r="D177" s="55" t="str">
        <f t="shared" si="9"/>
        <v>0</v>
      </c>
      <c r="E177" s="55">
        <f>VLOOKUP($B177,Ａクラス!$P$8:$V$408,4)</f>
        <v>0</v>
      </c>
      <c r="F177" s="55" t="str">
        <f t="shared" si="10"/>
        <v>0</v>
      </c>
      <c r="G177" s="55" t="str">
        <f t="shared" si="11"/>
        <v>0・0</v>
      </c>
      <c r="H177" s="55">
        <f>VLOOKUP($B177,Ａクラス!$M$8:$V$408,7)</f>
        <v>0</v>
      </c>
      <c r="I177" s="55">
        <f>VLOOKUP($B177,Ａクラス!$O$8:$V$408,5)</f>
        <v>0</v>
      </c>
      <c r="J177" s="55" t="s">
        <v>45</v>
      </c>
      <c r="K177" s="55">
        <f>データ!$B$2</f>
        <v>0</v>
      </c>
      <c r="L177" s="108"/>
    </row>
    <row r="178" spans="1:12" x14ac:dyDescent="0.15">
      <c r="A178">
        <v>172</v>
      </c>
      <c r="B178" s="55">
        <v>72</v>
      </c>
      <c r="C178" s="55">
        <f>VLOOKUP($B178,Ａクラス!$N$8:$V$408,6)</f>
        <v>0</v>
      </c>
      <c r="D178" s="55" t="str">
        <f t="shared" si="9"/>
        <v>0</v>
      </c>
      <c r="E178" s="55">
        <f>VLOOKUP($B178,Ａクラス!$P$8:$V$408,4)</f>
        <v>0</v>
      </c>
      <c r="F178" s="55" t="str">
        <f t="shared" si="10"/>
        <v>0</v>
      </c>
      <c r="G178" s="55" t="str">
        <f t="shared" si="11"/>
        <v>0・0</v>
      </c>
      <c r="H178" s="55">
        <f>VLOOKUP($B178,Ａクラス!$M$8:$V$408,7)</f>
        <v>0</v>
      </c>
      <c r="I178" s="55">
        <f>VLOOKUP($B178,Ａクラス!$O$8:$V$408,5)</f>
        <v>0</v>
      </c>
      <c r="J178" s="55" t="s">
        <v>45</v>
      </c>
      <c r="K178" s="55">
        <f>データ!$B$2</f>
        <v>0</v>
      </c>
      <c r="L178" s="108"/>
    </row>
    <row r="179" spans="1:12" x14ac:dyDescent="0.15">
      <c r="A179">
        <v>173</v>
      </c>
      <c r="B179" s="55">
        <v>73</v>
      </c>
      <c r="C179" s="55">
        <f>VLOOKUP($B179,Ａクラス!$N$8:$V$408,6)</f>
        <v>0</v>
      </c>
      <c r="D179" s="55" t="str">
        <f t="shared" si="9"/>
        <v>0</v>
      </c>
      <c r="E179" s="55">
        <f>VLOOKUP($B179,Ａクラス!$P$8:$V$408,4)</f>
        <v>0</v>
      </c>
      <c r="F179" s="55" t="str">
        <f t="shared" si="10"/>
        <v>0</v>
      </c>
      <c r="G179" s="55" t="str">
        <f t="shared" si="11"/>
        <v>0・0</v>
      </c>
      <c r="H179" s="55">
        <f>VLOOKUP($B179,Ａクラス!$M$8:$V$408,7)</f>
        <v>0</v>
      </c>
      <c r="I179" s="55">
        <f>VLOOKUP($B179,Ａクラス!$O$8:$V$408,5)</f>
        <v>0</v>
      </c>
      <c r="J179" s="55" t="s">
        <v>45</v>
      </c>
      <c r="K179" s="55">
        <f>データ!$B$2</f>
        <v>0</v>
      </c>
      <c r="L179" s="108"/>
    </row>
    <row r="180" spans="1:12" x14ac:dyDescent="0.15">
      <c r="A180">
        <v>174</v>
      </c>
      <c r="B180" s="55">
        <v>74</v>
      </c>
      <c r="C180" s="55">
        <f>VLOOKUP($B180,Ａクラス!$N$8:$V$408,6)</f>
        <v>0</v>
      </c>
      <c r="D180" s="55" t="str">
        <f t="shared" si="9"/>
        <v>0</v>
      </c>
      <c r="E180" s="55">
        <f>VLOOKUP($B180,Ａクラス!$P$8:$V$408,4)</f>
        <v>0</v>
      </c>
      <c r="F180" s="55" t="str">
        <f t="shared" si="10"/>
        <v>0</v>
      </c>
      <c r="G180" s="55" t="str">
        <f t="shared" si="11"/>
        <v>0・0</v>
      </c>
      <c r="H180" s="55">
        <f>VLOOKUP($B180,Ａクラス!$M$8:$V$408,7)</f>
        <v>0</v>
      </c>
      <c r="I180" s="55">
        <f>VLOOKUP($B180,Ａクラス!$O$8:$V$408,5)</f>
        <v>0</v>
      </c>
      <c r="J180" s="55" t="s">
        <v>45</v>
      </c>
      <c r="K180" s="55">
        <f>データ!$B$2</f>
        <v>0</v>
      </c>
      <c r="L180" s="108"/>
    </row>
    <row r="181" spans="1:12" x14ac:dyDescent="0.15">
      <c r="A181">
        <v>175</v>
      </c>
      <c r="B181" s="55">
        <v>75</v>
      </c>
      <c r="C181" s="55">
        <f>VLOOKUP($B181,Ａクラス!$N$8:$V$408,6)</f>
        <v>0</v>
      </c>
      <c r="D181" s="55" t="str">
        <f t="shared" si="9"/>
        <v>0</v>
      </c>
      <c r="E181" s="55">
        <f>VLOOKUP($B181,Ａクラス!$P$8:$V$408,4)</f>
        <v>0</v>
      </c>
      <c r="F181" s="55" t="str">
        <f t="shared" si="10"/>
        <v>0</v>
      </c>
      <c r="G181" s="55" t="str">
        <f t="shared" si="11"/>
        <v>0・0</v>
      </c>
      <c r="H181" s="55">
        <f>VLOOKUP($B181,Ａクラス!$M$8:$V$408,7)</f>
        <v>0</v>
      </c>
      <c r="I181" s="55">
        <f>VLOOKUP($B181,Ａクラス!$O$8:$V$408,5)</f>
        <v>0</v>
      </c>
      <c r="J181" s="55" t="s">
        <v>45</v>
      </c>
      <c r="K181" s="55">
        <f>データ!$B$2</f>
        <v>0</v>
      </c>
      <c r="L181" s="108"/>
    </row>
    <row r="182" spans="1:12" x14ac:dyDescent="0.15">
      <c r="A182">
        <v>176</v>
      </c>
      <c r="B182" s="55">
        <v>76</v>
      </c>
      <c r="C182" s="55">
        <f>VLOOKUP($B182,Ａクラス!$N$8:$V$408,6)</f>
        <v>0</v>
      </c>
      <c r="D182" s="55" t="str">
        <f t="shared" si="9"/>
        <v>0</v>
      </c>
      <c r="E182" s="55">
        <f>VLOOKUP($B182,Ａクラス!$P$8:$V$408,4)</f>
        <v>0</v>
      </c>
      <c r="F182" s="55" t="str">
        <f t="shared" si="10"/>
        <v>0</v>
      </c>
      <c r="G182" s="55" t="str">
        <f t="shared" si="11"/>
        <v>0・0</v>
      </c>
      <c r="H182" s="55">
        <f>VLOOKUP($B182,Ａクラス!$M$8:$V$408,7)</f>
        <v>0</v>
      </c>
      <c r="I182" s="55">
        <f>VLOOKUP($B182,Ａクラス!$O$8:$V$408,5)</f>
        <v>0</v>
      </c>
      <c r="J182" s="55" t="s">
        <v>45</v>
      </c>
      <c r="K182" s="55">
        <f>データ!$B$2</f>
        <v>0</v>
      </c>
      <c r="L182" s="108"/>
    </row>
    <row r="183" spans="1:12" x14ac:dyDescent="0.15">
      <c r="A183">
        <v>177</v>
      </c>
      <c r="B183" s="55">
        <v>77</v>
      </c>
      <c r="C183" s="55">
        <f>VLOOKUP($B183,Ａクラス!$N$8:$V$408,6)</f>
        <v>0</v>
      </c>
      <c r="D183" s="55" t="str">
        <f t="shared" si="9"/>
        <v>0</v>
      </c>
      <c r="E183" s="55">
        <f>VLOOKUP($B183,Ａクラス!$P$8:$V$408,4)</f>
        <v>0</v>
      </c>
      <c r="F183" s="55" t="str">
        <f t="shared" si="10"/>
        <v>0</v>
      </c>
      <c r="G183" s="55" t="str">
        <f t="shared" si="11"/>
        <v>0・0</v>
      </c>
      <c r="H183" s="55">
        <f>VLOOKUP($B183,Ａクラス!$M$8:$V$408,7)</f>
        <v>0</v>
      </c>
      <c r="I183" s="55">
        <f>VLOOKUP($B183,Ａクラス!$O$8:$V$408,5)</f>
        <v>0</v>
      </c>
      <c r="J183" s="55" t="s">
        <v>45</v>
      </c>
      <c r="K183" s="55">
        <f>データ!$B$2</f>
        <v>0</v>
      </c>
      <c r="L183" s="108"/>
    </row>
    <row r="184" spans="1:12" x14ac:dyDescent="0.15">
      <c r="A184">
        <v>178</v>
      </c>
      <c r="B184" s="55">
        <v>78</v>
      </c>
      <c r="C184" s="55">
        <f>VLOOKUP($B184,Ａクラス!$N$8:$V$408,6)</f>
        <v>0</v>
      </c>
      <c r="D184" s="55" t="str">
        <f t="shared" si="9"/>
        <v>0</v>
      </c>
      <c r="E184" s="55">
        <f>VLOOKUP($B184,Ａクラス!$P$8:$V$408,4)</f>
        <v>0</v>
      </c>
      <c r="F184" s="55" t="str">
        <f t="shared" si="10"/>
        <v>0</v>
      </c>
      <c r="G184" s="55" t="str">
        <f t="shared" si="11"/>
        <v>0・0</v>
      </c>
      <c r="H184" s="55">
        <f>VLOOKUP($B184,Ａクラス!$M$8:$V$408,7)</f>
        <v>0</v>
      </c>
      <c r="I184" s="55">
        <f>VLOOKUP($B184,Ａクラス!$O$8:$V$408,5)</f>
        <v>0</v>
      </c>
      <c r="J184" s="55" t="s">
        <v>45</v>
      </c>
      <c r="K184" s="55">
        <f>データ!$B$2</f>
        <v>0</v>
      </c>
      <c r="L184" s="108"/>
    </row>
    <row r="185" spans="1:12" x14ac:dyDescent="0.15">
      <c r="A185">
        <v>179</v>
      </c>
      <c r="B185" s="55">
        <v>79</v>
      </c>
      <c r="C185" s="55">
        <f>VLOOKUP($B185,Ａクラス!$N$8:$V$408,6)</f>
        <v>0</v>
      </c>
      <c r="D185" s="55" t="str">
        <f t="shared" si="9"/>
        <v>0</v>
      </c>
      <c r="E185" s="55">
        <f>VLOOKUP($B185,Ａクラス!$P$8:$V$408,4)</f>
        <v>0</v>
      </c>
      <c r="F185" s="55" t="str">
        <f t="shared" si="10"/>
        <v>0</v>
      </c>
      <c r="G185" s="55" t="str">
        <f t="shared" si="11"/>
        <v>0・0</v>
      </c>
      <c r="H185" s="55">
        <f>VLOOKUP($B185,Ａクラス!$M$8:$V$408,7)</f>
        <v>0</v>
      </c>
      <c r="I185" s="55">
        <f>VLOOKUP($B185,Ａクラス!$O$8:$V$408,5)</f>
        <v>0</v>
      </c>
      <c r="J185" s="55" t="s">
        <v>45</v>
      </c>
      <c r="K185" s="55">
        <f>データ!$B$2</f>
        <v>0</v>
      </c>
      <c r="L185" s="108"/>
    </row>
    <row r="186" spans="1:12" x14ac:dyDescent="0.15">
      <c r="A186">
        <v>180</v>
      </c>
      <c r="B186" s="55">
        <v>80</v>
      </c>
      <c r="C186" s="55">
        <f>VLOOKUP($B186,Ａクラス!$N$8:$V$408,6)</f>
        <v>0</v>
      </c>
      <c r="D186" s="55" t="str">
        <f t="shared" si="9"/>
        <v>0</v>
      </c>
      <c r="E186" s="55">
        <f>VLOOKUP($B186,Ａクラス!$P$8:$V$408,4)</f>
        <v>0</v>
      </c>
      <c r="F186" s="55" t="str">
        <f t="shared" si="10"/>
        <v>0</v>
      </c>
      <c r="G186" s="55" t="str">
        <f t="shared" si="11"/>
        <v>0・0</v>
      </c>
      <c r="H186" s="55">
        <f>VLOOKUP($B186,Ａクラス!$M$8:$V$408,7)</f>
        <v>0</v>
      </c>
      <c r="I186" s="55">
        <f>VLOOKUP($B186,Ａクラス!$O$8:$V$408,5)</f>
        <v>0</v>
      </c>
      <c r="J186" s="55" t="s">
        <v>45</v>
      </c>
      <c r="K186" s="55">
        <f>データ!$B$2</f>
        <v>0</v>
      </c>
      <c r="L186" s="108"/>
    </row>
    <row r="187" spans="1:12" x14ac:dyDescent="0.15">
      <c r="A187">
        <v>181</v>
      </c>
      <c r="B187" s="55">
        <v>81</v>
      </c>
      <c r="C187" s="55">
        <f>VLOOKUP($B187,Ａクラス!$N$8:$V$408,6)</f>
        <v>0</v>
      </c>
      <c r="D187" s="55" t="str">
        <f t="shared" si="9"/>
        <v>0</v>
      </c>
      <c r="E187" s="55">
        <f>VLOOKUP($B187,Ａクラス!$P$8:$V$408,4)</f>
        <v>0</v>
      </c>
      <c r="F187" s="55" t="str">
        <f t="shared" si="10"/>
        <v>0</v>
      </c>
      <c r="G187" s="55" t="str">
        <f t="shared" si="11"/>
        <v>0・0</v>
      </c>
      <c r="H187" s="55">
        <f>VLOOKUP($B187,Ａクラス!$M$8:$V$408,7)</f>
        <v>0</v>
      </c>
      <c r="I187" s="55">
        <f>VLOOKUP($B187,Ａクラス!$O$8:$V$408,5)</f>
        <v>0</v>
      </c>
      <c r="J187" s="55" t="s">
        <v>45</v>
      </c>
      <c r="K187" s="55">
        <f>データ!$B$2</f>
        <v>0</v>
      </c>
      <c r="L187" s="108"/>
    </row>
    <row r="188" spans="1:12" x14ac:dyDescent="0.15">
      <c r="A188">
        <v>182</v>
      </c>
      <c r="B188" s="55">
        <v>82</v>
      </c>
      <c r="C188" s="55">
        <f>VLOOKUP($B188,Ａクラス!$N$8:$V$408,6)</f>
        <v>0</v>
      </c>
      <c r="D188" s="55" t="str">
        <f t="shared" si="9"/>
        <v>0</v>
      </c>
      <c r="E188" s="55">
        <f>VLOOKUP($B188,Ａクラス!$P$8:$V$408,4)</f>
        <v>0</v>
      </c>
      <c r="F188" s="55" t="str">
        <f t="shared" si="10"/>
        <v>0</v>
      </c>
      <c r="G188" s="55" t="str">
        <f t="shared" si="11"/>
        <v>0・0</v>
      </c>
      <c r="H188" s="55">
        <f>VLOOKUP($B188,Ａクラス!$M$8:$V$408,7)</f>
        <v>0</v>
      </c>
      <c r="I188" s="55">
        <f>VLOOKUP($B188,Ａクラス!$O$8:$V$408,5)</f>
        <v>0</v>
      </c>
      <c r="J188" s="55" t="s">
        <v>45</v>
      </c>
      <c r="K188" s="55">
        <f>データ!$B$2</f>
        <v>0</v>
      </c>
      <c r="L188" s="108"/>
    </row>
    <row r="189" spans="1:12" x14ac:dyDescent="0.15">
      <c r="A189">
        <v>183</v>
      </c>
      <c r="B189" s="55">
        <v>83</v>
      </c>
      <c r="C189" s="55">
        <f>VLOOKUP($B189,Ａクラス!$N$8:$V$408,6)</f>
        <v>0</v>
      </c>
      <c r="D189" s="55" t="str">
        <f t="shared" si="9"/>
        <v>0</v>
      </c>
      <c r="E189" s="55">
        <f>VLOOKUP($B189,Ａクラス!$P$8:$V$408,4)</f>
        <v>0</v>
      </c>
      <c r="F189" s="55" t="str">
        <f t="shared" si="10"/>
        <v>0</v>
      </c>
      <c r="G189" s="55" t="str">
        <f t="shared" si="11"/>
        <v>0・0</v>
      </c>
      <c r="H189" s="55">
        <f>VLOOKUP($B189,Ａクラス!$M$8:$V$408,7)</f>
        <v>0</v>
      </c>
      <c r="I189" s="55">
        <f>VLOOKUP($B189,Ａクラス!$O$8:$V$408,5)</f>
        <v>0</v>
      </c>
      <c r="J189" s="55" t="s">
        <v>45</v>
      </c>
      <c r="K189" s="55">
        <f>データ!$B$2</f>
        <v>0</v>
      </c>
      <c r="L189" s="108"/>
    </row>
    <row r="190" spans="1:12" x14ac:dyDescent="0.15">
      <c r="A190">
        <v>184</v>
      </c>
      <c r="B190" s="55">
        <v>84</v>
      </c>
      <c r="C190" s="55">
        <f>VLOOKUP($B190,Ａクラス!$N$8:$V$408,6)</f>
        <v>0</v>
      </c>
      <c r="D190" s="55" t="str">
        <f t="shared" si="9"/>
        <v>0</v>
      </c>
      <c r="E190" s="55">
        <f>VLOOKUP($B190,Ａクラス!$P$8:$V$408,4)</f>
        <v>0</v>
      </c>
      <c r="F190" s="55" t="str">
        <f t="shared" si="10"/>
        <v>0</v>
      </c>
      <c r="G190" s="55" t="str">
        <f t="shared" si="11"/>
        <v>0・0</v>
      </c>
      <c r="H190" s="55">
        <f>VLOOKUP($B190,Ａクラス!$M$8:$V$408,7)</f>
        <v>0</v>
      </c>
      <c r="I190" s="55">
        <f>VLOOKUP($B190,Ａクラス!$O$8:$V$408,5)</f>
        <v>0</v>
      </c>
      <c r="J190" s="55" t="s">
        <v>45</v>
      </c>
      <c r="K190" s="55">
        <f>データ!$B$2</f>
        <v>0</v>
      </c>
      <c r="L190" s="108"/>
    </row>
    <row r="191" spans="1:12" x14ac:dyDescent="0.15">
      <c r="A191">
        <v>185</v>
      </c>
      <c r="B191" s="55">
        <v>85</v>
      </c>
      <c r="C191" s="55">
        <f>VLOOKUP($B191,Ａクラス!$N$8:$V$408,6)</f>
        <v>0</v>
      </c>
      <c r="D191" s="55" t="str">
        <f t="shared" si="9"/>
        <v>0</v>
      </c>
      <c r="E191" s="55">
        <f>VLOOKUP($B191,Ａクラス!$P$8:$V$408,4)</f>
        <v>0</v>
      </c>
      <c r="F191" s="55" t="str">
        <f t="shared" si="10"/>
        <v>0</v>
      </c>
      <c r="G191" s="55" t="str">
        <f t="shared" si="11"/>
        <v>0・0</v>
      </c>
      <c r="H191" s="55">
        <f>VLOOKUP($B191,Ａクラス!$M$8:$V$408,7)</f>
        <v>0</v>
      </c>
      <c r="I191" s="55">
        <f>VLOOKUP($B191,Ａクラス!$O$8:$V$408,5)</f>
        <v>0</v>
      </c>
      <c r="J191" s="55" t="s">
        <v>45</v>
      </c>
      <c r="K191" s="55">
        <f>データ!$B$2</f>
        <v>0</v>
      </c>
      <c r="L191" s="108"/>
    </row>
    <row r="192" spans="1:12" x14ac:dyDescent="0.15">
      <c r="A192">
        <v>186</v>
      </c>
      <c r="B192" s="55">
        <v>86</v>
      </c>
      <c r="C192" s="55">
        <f>VLOOKUP($B192,Ａクラス!$N$8:$V$408,6)</f>
        <v>0</v>
      </c>
      <c r="D192" s="55" t="str">
        <f t="shared" si="9"/>
        <v>0</v>
      </c>
      <c r="E192" s="55">
        <f>VLOOKUP($B192,Ａクラス!$P$8:$V$408,4)</f>
        <v>0</v>
      </c>
      <c r="F192" s="55" t="str">
        <f t="shared" si="10"/>
        <v>0</v>
      </c>
      <c r="G192" s="55" t="str">
        <f t="shared" si="11"/>
        <v>0・0</v>
      </c>
      <c r="H192" s="55">
        <f>VLOOKUP($B192,Ａクラス!$M$8:$V$408,7)</f>
        <v>0</v>
      </c>
      <c r="I192" s="55">
        <f>VLOOKUP($B192,Ａクラス!$O$8:$V$408,5)</f>
        <v>0</v>
      </c>
      <c r="J192" s="55" t="s">
        <v>45</v>
      </c>
      <c r="K192" s="55">
        <f>データ!$B$2</f>
        <v>0</v>
      </c>
      <c r="L192" s="108"/>
    </row>
    <row r="193" spans="1:13" x14ac:dyDescent="0.15">
      <c r="A193">
        <v>187</v>
      </c>
      <c r="B193" s="55">
        <v>87</v>
      </c>
      <c r="C193" s="55">
        <f>VLOOKUP($B193,Ａクラス!$N$8:$V$408,6)</f>
        <v>0</v>
      </c>
      <c r="D193" s="55" t="str">
        <f t="shared" si="9"/>
        <v>0</v>
      </c>
      <c r="E193" s="55">
        <f>VLOOKUP($B193,Ａクラス!$P$8:$V$408,4)</f>
        <v>0</v>
      </c>
      <c r="F193" s="55" t="str">
        <f t="shared" si="10"/>
        <v>0</v>
      </c>
      <c r="G193" s="55" t="str">
        <f t="shared" si="11"/>
        <v>0・0</v>
      </c>
      <c r="H193" s="55">
        <f>VLOOKUP($B193,Ａクラス!$M$8:$V$408,7)</f>
        <v>0</v>
      </c>
      <c r="I193" s="55">
        <f>VLOOKUP($B193,Ａクラス!$O$8:$V$408,5)</f>
        <v>0</v>
      </c>
      <c r="J193" s="55" t="s">
        <v>45</v>
      </c>
      <c r="K193" s="55">
        <f>データ!$B$2</f>
        <v>0</v>
      </c>
      <c r="L193" s="108"/>
    </row>
    <row r="194" spans="1:13" x14ac:dyDescent="0.15">
      <c r="A194">
        <v>188</v>
      </c>
      <c r="B194" s="55">
        <v>88</v>
      </c>
      <c r="C194" s="55">
        <f>VLOOKUP($B194,Ａクラス!$N$8:$V$408,6)</f>
        <v>0</v>
      </c>
      <c r="D194" s="55" t="str">
        <f t="shared" si="9"/>
        <v>0</v>
      </c>
      <c r="E194" s="55">
        <f>VLOOKUP($B194,Ａクラス!$P$8:$V$408,4)</f>
        <v>0</v>
      </c>
      <c r="F194" s="55" t="str">
        <f t="shared" si="10"/>
        <v>0</v>
      </c>
      <c r="G194" s="55" t="str">
        <f t="shared" si="11"/>
        <v>0・0</v>
      </c>
      <c r="H194" s="55">
        <f>VLOOKUP($B194,Ａクラス!$M$8:$V$408,7)</f>
        <v>0</v>
      </c>
      <c r="I194" s="55">
        <f>VLOOKUP($B194,Ａクラス!$O$8:$V$408,5)</f>
        <v>0</v>
      </c>
      <c r="J194" s="55" t="s">
        <v>45</v>
      </c>
      <c r="K194" s="55">
        <f>データ!$B$2</f>
        <v>0</v>
      </c>
      <c r="L194" s="108"/>
    </row>
    <row r="195" spans="1:13" x14ac:dyDescent="0.15">
      <c r="A195">
        <v>189</v>
      </c>
      <c r="B195" s="55">
        <v>89</v>
      </c>
      <c r="C195" s="55">
        <f>VLOOKUP($B195,Ａクラス!$N$8:$V$408,6)</f>
        <v>0</v>
      </c>
      <c r="D195" s="55" t="str">
        <f t="shared" si="9"/>
        <v>0</v>
      </c>
      <c r="E195" s="55">
        <f>VLOOKUP($B195,Ａクラス!$P$8:$V$408,4)</f>
        <v>0</v>
      </c>
      <c r="F195" s="55" t="str">
        <f t="shared" si="10"/>
        <v>0</v>
      </c>
      <c r="G195" s="55" t="str">
        <f t="shared" si="11"/>
        <v>0・0</v>
      </c>
      <c r="H195" s="55">
        <f>VLOOKUP($B195,Ａクラス!$M$8:$V$408,7)</f>
        <v>0</v>
      </c>
      <c r="I195" s="55">
        <f>VLOOKUP($B195,Ａクラス!$O$8:$V$408,5)</f>
        <v>0</v>
      </c>
      <c r="J195" s="55" t="s">
        <v>45</v>
      </c>
      <c r="K195" s="55">
        <f>データ!$B$2</f>
        <v>0</v>
      </c>
      <c r="L195" s="108"/>
    </row>
    <row r="196" spans="1:13" x14ac:dyDescent="0.15">
      <c r="A196">
        <v>190</v>
      </c>
      <c r="B196" s="55">
        <v>90</v>
      </c>
      <c r="C196" s="55">
        <f>VLOOKUP($B196,Ａクラス!$N$8:$V$408,6)</f>
        <v>0</v>
      </c>
      <c r="D196" s="55" t="str">
        <f t="shared" si="9"/>
        <v>0</v>
      </c>
      <c r="E196" s="55">
        <f>VLOOKUP($B196,Ａクラス!$P$8:$V$408,4)</f>
        <v>0</v>
      </c>
      <c r="F196" s="55" t="str">
        <f t="shared" si="10"/>
        <v>0</v>
      </c>
      <c r="G196" s="55" t="str">
        <f t="shared" si="11"/>
        <v>0・0</v>
      </c>
      <c r="H196" s="55">
        <f>VLOOKUP($B196,Ａクラス!$M$8:$V$408,7)</f>
        <v>0</v>
      </c>
      <c r="I196" s="55">
        <f>VLOOKUP($B196,Ａクラス!$O$8:$V$408,5)</f>
        <v>0</v>
      </c>
      <c r="J196" s="55" t="s">
        <v>45</v>
      </c>
      <c r="K196" s="55">
        <f>データ!$B$2</f>
        <v>0</v>
      </c>
      <c r="L196" s="108"/>
    </row>
    <row r="197" spans="1:13" x14ac:dyDescent="0.15">
      <c r="A197">
        <v>191</v>
      </c>
      <c r="B197" s="55">
        <v>91</v>
      </c>
      <c r="C197" s="55">
        <f>VLOOKUP($B197,Ａクラス!$N$8:$V$408,6)</f>
        <v>0</v>
      </c>
      <c r="D197" s="55" t="str">
        <f t="shared" si="9"/>
        <v>0</v>
      </c>
      <c r="E197" s="55">
        <f>VLOOKUP($B197,Ａクラス!$P$8:$V$408,4)</f>
        <v>0</v>
      </c>
      <c r="F197" s="55" t="str">
        <f t="shared" si="10"/>
        <v>0</v>
      </c>
      <c r="G197" s="55" t="str">
        <f t="shared" si="11"/>
        <v>0・0</v>
      </c>
      <c r="H197" s="55">
        <f>VLOOKUP($B197,Ａクラス!$M$8:$V$408,7)</f>
        <v>0</v>
      </c>
      <c r="I197" s="55">
        <f>VLOOKUP($B197,Ａクラス!$O$8:$V$408,5)</f>
        <v>0</v>
      </c>
      <c r="J197" s="55" t="s">
        <v>45</v>
      </c>
      <c r="K197" s="55">
        <f>データ!$B$2</f>
        <v>0</v>
      </c>
      <c r="L197" s="108"/>
    </row>
    <row r="198" spans="1:13" x14ac:dyDescent="0.15">
      <c r="A198">
        <v>192</v>
      </c>
      <c r="B198" s="55">
        <v>92</v>
      </c>
      <c r="C198" s="55">
        <f>VLOOKUP($B198,Ａクラス!$N$8:$V$408,6)</f>
        <v>0</v>
      </c>
      <c r="D198" s="55" t="str">
        <f t="shared" si="9"/>
        <v>0</v>
      </c>
      <c r="E198" s="55">
        <f>VLOOKUP($B198,Ａクラス!$P$8:$V$408,4)</f>
        <v>0</v>
      </c>
      <c r="F198" s="55" t="str">
        <f t="shared" si="10"/>
        <v>0</v>
      </c>
      <c r="G198" s="55" t="str">
        <f t="shared" si="11"/>
        <v>0・0</v>
      </c>
      <c r="H198" s="55">
        <f>VLOOKUP($B198,Ａクラス!$M$8:$V$408,7)</f>
        <v>0</v>
      </c>
      <c r="I198" s="55">
        <f>VLOOKUP($B198,Ａクラス!$O$8:$V$408,5)</f>
        <v>0</v>
      </c>
      <c r="J198" s="55" t="s">
        <v>45</v>
      </c>
      <c r="K198" s="55">
        <f>データ!$B$2</f>
        <v>0</v>
      </c>
      <c r="L198" s="108"/>
    </row>
    <row r="199" spans="1:13" x14ac:dyDescent="0.15">
      <c r="A199">
        <v>193</v>
      </c>
      <c r="B199" s="55">
        <v>93</v>
      </c>
      <c r="C199" s="55">
        <f>VLOOKUP($B199,Ａクラス!$N$8:$V$408,6)</f>
        <v>0</v>
      </c>
      <c r="D199" s="55" t="str">
        <f t="shared" si="9"/>
        <v>0</v>
      </c>
      <c r="E199" s="55">
        <f>VLOOKUP($B199,Ａクラス!$P$8:$V$408,4)</f>
        <v>0</v>
      </c>
      <c r="F199" s="55" t="str">
        <f t="shared" si="10"/>
        <v>0</v>
      </c>
      <c r="G199" s="55" t="str">
        <f t="shared" si="11"/>
        <v>0・0</v>
      </c>
      <c r="H199" s="55">
        <f>VLOOKUP($B199,Ａクラス!$M$8:$V$408,7)</f>
        <v>0</v>
      </c>
      <c r="I199" s="55">
        <f>VLOOKUP($B199,Ａクラス!$O$8:$V$408,5)</f>
        <v>0</v>
      </c>
      <c r="J199" s="55" t="s">
        <v>45</v>
      </c>
      <c r="K199" s="55">
        <f>データ!$B$2</f>
        <v>0</v>
      </c>
      <c r="L199" s="108"/>
    </row>
    <row r="200" spans="1:13" x14ac:dyDescent="0.15">
      <c r="A200">
        <v>194</v>
      </c>
      <c r="B200" s="55">
        <v>94</v>
      </c>
      <c r="C200" s="55">
        <f>VLOOKUP($B200,Ａクラス!$N$8:$V$408,6)</f>
        <v>0</v>
      </c>
      <c r="D200" s="55" t="str">
        <f t="shared" ref="D200:D263" si="12">LEFT(C200,2)</f>
        <v>0</v>
      </c>
      <c r="E200" s="55">
        <f>VLOOKUP($B200,Ａクラス!$P$8:$V$408,4)</f>
        <v>0</v>
      </c>
      <c r="F200" s="55" t="str">
        <f t="shared" ref="F200:F263" si="13">LEFT(E200,2)</f>
        <v>0</v>
      </c>
      <c r="G200" s="55" t="str">
        <f t="shared" si="11"/>
        <v>0・0</v>
      </c>
      <c r="H200" s="55">
        <f>VLOOKUP($B200,Ａクラス!$M$8:$V$408,7)</f>
        <v>0</v>
      </c>
      <c r="I200" s="55">
        <f>VLOOKUP($B200,Ａクラス!$O$8:$V$408,5)</f>
        <v>0</v>
      </c>
      <c r="J200" s="55" t="s">
        <v>45</v>
      </c>
      <c r="K200" s="55">
        <f>データ!$B$2</f>
        <v>0</v>
      </c>
      <c r="L200" s="108"/>
    </row>
    <row r="201" spans="1:13" x14ac:dyDescent="0.15">
      <c r="A201">
        <v>195</v>
      </c>
      <c r="B201" s="55">
        <v>95</v>
      </c>
      <c r="C201" s="55">
        <f>VLOOKUP($B201,Ａクラス!$N$8:$V$408,6)</f>
        <v>0</v>
      </c>
      <c r="D201" s="55" t="str">
        <f t="shared" si="12"/>
        <v>0</v>
      </c>
      <c r="E201" s="55">
        <f>VLOOKUP($B201,Ａクラス!$P$8:$V$408,4)</f>
        <v>0</v>
      </c>
      <c r="F201" s="55" t="str">
        <f t="shared" si="13"/>
        <v>0</v>
      </c>
      <c r="G201" s="55" t="str">
        <f t="shared" si="11"/>
        <v>0・0</v>
      </c>
      <c r="H201" s="55">
        <f>VLOOKUP($B201,Ａクラス!$M$8:$V$408,7)</f>
        <v>0</v>
      </c>
      <c r="I201" s="55">
        <f>VLOOKUP($B201,Ａクラス!$O$8:$V$408,5)</f>
        <v>0</v>
      </c>
      <c r="J201" s="55" t="s">
        <v>45</v>
      </c>
      <c r="K201" s="55">
        <f>データ!$B$2</f>
        <v>0</v>
      </c>
      <c r="L201" s="108"/>
    </row>
    <row r="202" spans="1:13" x14ac:dyDescent="0.15">
      <c r="A202">
        <v>196</v>
      </c>
      <c r="B202" s="55">
        <v>96</v>
      </c>
      <c r="C202" s="55">
        <f>VLOOKUP($B202,Ａクラス!$N$8:$V$408,6)</f>
        <v>0</v>
      </c>
      <c r="D202" s="55" t="str">
        <f t="shared" si="12"/>
        <v>0</v>
      </c>
      <c r="E202" s="55">
        <f>VLOOKUP($B202,Ａクラス!$P$8:$V$408,4)</f>
        <v>0</v>
      </c>
      <c r="F202" s="55" t="str">
        <f t="shared" si="13"/>
        <v>0</v>
      </c>
      <c r="G202" s="55" t="str">
        <f t="shared" si="11"/>
        <v>0・0</v>
      </c>
      <c r="H202" s="55">
        <f>VLOOKUP($B202,Ａクラス!$M$8:$V$408,7)</f>
        <v>0</v>
      </c>
      <c r="I202" s="55">
        <f>VLOOKUP($B202,Ａクラス!$O$8:$V$408,5)</f>
        <v>0</v>
      </c>
      <c r="J202" s="55" t="s">
        <v>45</v>
      </c>
      <c r="K202" s="55">
        <f>データ!$B$2</f>
        <v>0</v>
      </c>
      <c r="L202" s="108"/>
    </row>
    <row r="203" spans="1:13" x14ac:dyDescent="0.15">
      <c r="A203">
        <v>197</v>
      </c>
      <c r="B203" s="55">
        <v>97</v>
      </c>
      <c r="C203" s="55">
        <f>VLOOKUP($B203,Ａクラス!$N$8:$V$408,6)</f>
        <v>0</v>
      </c>
      <c r="D203" s="55" t="str">
        <f t="shared" si="12"/>
        <v>0</v>
      </c>
      <c r="E203" s="55">
        <f>VLOOKUP($B203,Ａクラス!$P$8:$V$408,4)</f>
        <v>0</v>
      </c>
      <c r="F203" s="55" t="str">
        <f t="shared" si="13"/>
        <v>0</v>
      </c>
      <c r="G203" s="55" t="str">
        <f t="shared" si="11"/>
        <v>0・0</v>
      </c>
      <c r="H203" s="55">
        <f>VLOOKUP($B203,Ａクラス!$M$8:$V$408,7)</f>
        <v>0</v>
      </c>
      <c r="I203" s="55">
        <f>VLOOKUP($B203,Ａクラス!$O$8:$V$408,5)</f>
        <v>0</v>
      </c>
      <c r="J203" s="55" t="s">
        <v>45</v>
      </c>
      <c r="K203" s="55">
        <f>データ!$B$2</f>
        <v>0</v>
      </c>
      <c r="L203" s="108"/>
    </row>
    <row r="204" spans="1:13" x14ac:dyDescent="0.15">
      <c r="A204">
        <v>198</v>
      </c>
      <c r="B204" s="55">
        <v>98</v>
      </c>
      <c r="C204" s="55">
        <f>VLOOKUP($B204,Ａクラス!$N$8:$V$408,6)</f>
        <v>0</v>
      </c>
      <c r="D204" s="55" t="str">
        <f t="shared" si="12"/>
        <v>0</v>
      </c>
      <c r="E204" s="55">
        <f>VLOOKUP($B204,Ａクラス!$P$8:$V$408,4)</f>
        <v>0</v>
      </c>
      <c r="F204" s="55" t="str">
        <f t="shared" si="13"/>
        <v>0</v>
      </c>
      <c r="G204" s="55" t="str">
        <f t="shared" si="11"/>
        <v>0・0</v>
      </c>
      <c r="H204" s="55">
        <f>VLOOKUP($B204,Ａクラス!$M$8:$V$408,7)</f>
        <v>0</v>
      </c>
      <c r="I204" s="55">
        <f>VLOOKUP($B204,Ａクラス!$O$8:$V$408,5)</f>
        <v>0</v>
      </c>
      <c r="J204" s="55" t="s">
        <v>45</v>
      </c>
      <c r="K204" s="55">
        <f>データ!$B$2</f>
        <v>0</v>
      </c>
      <c r="L204" s="108"/>
    </row>
    <row r="205" spans="1:13" x14ac:dyDescent="0.15">
      <c r="A205">
        <v>199</v>
      </c>
      <c r="B205" s="55">
        <v>99</v>
      </c>
      <c r="C205" s="55">
        <f>VLOOKUP($B205,Ａクラス!$N$8:$V$408,6)</f>
        <v>0</v>
      </c>
      <c r="D205" s="55" t="str">
        <f t="shared" si="12"/>
        <v>0</v>
      </c>
      <c r="E205" s="55">
        <f>VLOOKUP($B205,Ａクラス!$P$8:$V$408,4)</f>
        <v>0</v>
      </c>
      <c r="F205" s="55" t="str">
        <f t="shared" si="13"/>
        <v>0</v>
      </c>
      <c r="G205" s="55" t="str">
        <f t="shared" si="11"/>
        <v>0・0</v>
      </c>
      <c r="H205" s="55">
        <f>VLOOKUP($B205,Ａクラス!$M$8:$V$408,7)</f>
        <v>0</v>
      </c>
      <c r="I205" s="55">
        <f>VLOOKUP($B205,Ａクラス!$O$8:$V$408,5)</f>
        <v>0</v>
      </c>
      <c r="J205" s="55" t="s">
        <v>45</v>
      </c>
      <c r="K205" s="55">
        <f>データ!$B$2</f>
        <v>0</v>
      </c>
      <c r="L205" s="108"/>
    </row>
    <row r="206" spans="1:13" x14ac:dyDescent="0.15">
      <c r="A206">
        <v>200</v>
      </c>
      <c r="B206" s="55">
        <v>100</v>
      </c>
      <c r="C206" s="55">
        <f>VLOOKUP($B206,Ａクラス!$N$8:$V$408,6)</f>
        <v>0</v>
      </c>
      <c r="D206" s="55" t="str">
        <f t="shared" si="12"/>
        <v>0</v>
      </c>
      <c r="E206" s="55">
        <f>VLOOKUP($B206,Ａクラス!$P$8:$V$408,4)</f>
        <v>0</v>
      </c>
      <c r="F206" s="55" t="str">
        <f t="shared" si="13"/>
        <v>0</v>
      </c>
      <c r="G206" s="55" t="str">
        <f t="shared" si="11"/>
        <v>0・0</v>
      </c>
      <c r="H206" s="55">
        <f>VLOOKUP($B206,Ａクラス!$M$8:$V$408,7)</f>
        <v>0</v>
      </c>
      <c r="I206" s="55">
        <f>VLOOKUP($B206,Ａクラス!$O$8:$V$408,5)</f>
        <v>0</v>
      </c>
      <c r="J206" s="55" t="s">
        <v>45</v>
      </c>
      <c r="K206" s="55">
        <f>データ!$B$2</f>
        <v>0</v>
      </c>
      <c r="L206" s="108"/>
    </row>
    <row r="207" spans="1:13" x14ac:dyDescent="0.15">
      <c r="A207">
        <v>201</v>
      </c>
      <c r="B207" s="56">
        <v>1</v>
      </c>
      <c r="C207" s="56">
        <f>VLOOKUP($B207,Ｂクラス!$B$9:$J$408,6)</f>
        <v>0</v>
      </c>
      <c r="D207" s="56" t="str">
        <f t="shared" si="12"/>
        <v>0</v>
      </c>
      <c r="E207" s="56">
        <f>VLOOKUP($B207,Ｂクラス!$D$9:$J$408,4)</f>
        <v>0</v>
      </c>
      <c r="F207" s="56" t="str">
        <f t="shared" si="13"/>
        <v>0</v>
      </c>
      <c r="G207" s="56" t="str">
        <f>CONCATENATE(D207,"・",F207)</f>
        <v>0・0</v>
      </c>
      <c r="H207" s="56">
        <f>VLOOKUP($B207,Ｂクラス!$A$9:$J$408,7)</f>
        <v>0</v>
      </c>
      <c r="I207" s="56">
        <f>VLOOKUP($B207,Ｂクラス!$C$9:$J$408,5)</f>
        <v>0</v>
      </c>
      <c r="J207" s="56" t="s">
        <v>50</v>
      </c>
      <c r="K207" s="56">
        <f>データ!$B$2</f>
        <v>0</v>
      </c>
      <c r="L207" s="109"/>
      <c r="M207" s="54"/>
    </row>
    <row r="208" spans="1:13" x14ac:dyDescent="0.15">
      <c r="A208">
        <v>202</v>
      </c>
      <c r="B208" s="56">
        <v>2</v>
      </c>
      <c r="C208" s="56">
        <f>VLOOKUP($B208,Ｂクラス!$B$9:$J$408,6)</f>
        <v>0</v>
      </c>
      <c r="D208" s="56" t="str">
        <f t="shared" si="12"/>
        <v>0</v>
      </c>
      <c r="E208" s="56">
        <f>VLOOKUP($B208,Ｂクラス!$D$9:$J$408,4)</f>
        <v>0</v>
      </c>
      <c r="F208" s="56" t="str">
        <f t="shared" si="13"/>
        <v>0</v>
      </c>
      <c r="G208" s="56" t="str">
        <f t="shared" ref="G208:G271" si="14">CONCATENATE(D208,"・",F208)</f>
        <v>0・0</v>
      </c>
      <c r="H208" s="56">
        <f>VLOOKUP($B208,Ｂクラス!$A$9:$J$408,7)</f>
        <v>0</v>
      </c>
      <c r="I208" s="56">
        <f>VLOOKUP($B208,Ｂクラス!$C$9:$J$408,5)</f>
        <v>0</v>
      </c>
      <c r="J208" s="56" t="s">
        <v>50</v>
      </c>
      <c r="K208" s="56">
        <f>データ!$B$2</f>
        <v>0</v>
      </c>
      <c r="L208" s="108"/>
    </row>
    <row r="209" spans="1:12" x14ac:dyDescent="0.15">
      <c r="A209">
        <v>203</v>
      </c>
      <c r="B209" s="56">
        <v>3</v>
      </c>
      <c r="C209" s="56">
        <f>VLOOKUP($B209,Ｂクラス!$B$9:$J$408,6)</f>
        <v>0</v>
      </c>
      <c r="D209" s="56" t="str">
        <f t="shared" si="12"/>
        <v>0</v>
      </c>
      <c r="E209" s="56">
        <f>VLOOKUP($B209,Ｂクラス!$D$9:$J$408,4)</f>
        <v>0</v>
      </c>
      <c r="F209" s="56" t="str">
        <f t="shared" si="13"/>
        <v>0</v>
      </c>
      <c r="G209" s="56" t="str">
        <f t="shared" si="14"/>
        <v>0・0</v>
      </c>
      <c r="H209" s="56">
        <f>VLOOKUP($B209,Ｂクラス!$A$9:$J$408,7)</f>
        <v>0</v>
      </c>
      <c r="I209" s="56">
        <f>VLOOKUP($B209,Ｂクラス!$C$9:$J$408,5)</f>
        <v>0</v>
      </c>
      <c r="J209" s="56" t="s">
        <v>50</v>
      </c>
      <c r="K209" s="56">
        <f>データ!$B$2</f>
        <v>0</v>
      </c>
      <c r="L209" s="108"/>
    </row>
    <row r="210" spans="1:12" x14ac:dyDescent="0.15">
      <c r="A210">
        <v>204</v>
      </c>
      <c r="B210" s="56">
        <v>4</v>
      </c>
      <c r="C210" s="56">
        <f>VLOOKUP($B210,Ｂクラス!$B$9:$J$408,6)</f>
        <v>0</v>
      </c>
      <c r="D210" s="56" t="str">
        <f t="shared" si="12"/>
        <v>0</v>
      </c>
      <c r="E210" s="56">
        <f>VLOOKUP($B210,Ｂクラス!$D$9:$J$408,4)</f>
        <v>0</v>
      </c>
      <c r="F210" s="56" t="str">
        <f t="shared" si="13"/>
        <v>0</v>
      </c>
      <c r="G210" s="56" t="str">
        <f t="shared" si="14"/>
        <v>0・0</v>
      </c>
      <c r="H210" s="56">
        <f>VLOOKUP($B210,Ｂクラス!$A$9:$J$408,7)</f>
        <v>0</v>
      </c>
      <c r="I210" s="56">
        <f>VLOOKUP($B210,Ｂクラス!$C$9:$J$408,5)</f>
        <v>0</v>
      </c>
      <c r="J210" s="56" t="s">
        <v>50</v>
      </c>
      <c r="K210" s="56">
        <f>データ!$B$2</f>
        <v>0</v>
      </c>
      <c r="L210" s="108"/>
    </row>
    <row r="211" spans="1:12" x14ac:dyDescent="0.15">
      <c r="A211">
        <v>205</v>
      </c>
      <c r="B211" s="56">
        <v>5</v>
      </c>
      <c r="C211" s="56">
        <f>VLOOKUP($B211,Ｂクラス!$B$9:$J$408,6)</f>
        <v>0</v>
      </c>
      <c r="D211" s="56" t="str">
        <f t="shared" si="12"/>
        <v>0</v>
      </c>
      <c r="E211" s="56">
        <f>VLOOKUP($B211,Ｂクラス!$D$9:$J$408,4)</f>
        <v>0</v>
      </c>
      <c r="F211" s="56" t="str">
        <f t="shared" si="13"/>
        <v>0</v>
      </c>
      <c r="G211" s="56" t="str">
        <f t="shared" si="14"/>
        <v>0・0</v>
      </c>
      <c r="H211" s="56">
        <f>VLOOKUP($B211,Ｂクラス!$A$9:$J$408,7)</f>
        <v>0</v>
      </c>
      <c r="I211" s="56">
        <f>VLOOKUP($B211,Ｂクラス!$C$9:$J$408,5)</f>
        <v>0</v>
      </c>
      <c r="J211" s="56" t="s">
        <v>50</v>
      </c>
      <c r="K211" s="56">
        <f>データ!$B$2</f>
        <v>0</v>
      </c>
      <c r="L211" s="108"/>
    </row>
    <row r="212" spans="1:12" x14ac:dyDescent="0.15">
      <c r="A212">
        <v>206</v>
      </c>
      <c r="B212" s="56">
        <v>6</v>
      </c>
      <c r="C212" s="56">
        <f>VLOOKUP($B212,Ｂクラス!$B$9:$J$408,6)</f>
        <v>0</v>
      </c>
      <c r="D212" s="56" t="str">
        <f t="shared" si="12"/>
        <v>0</v>
      </c>
      <c r="E212" s="56">
        <f>VLOOKUP($B212,Ｂクラス!$D$9:$J$408,4)</f>
        <v>0</v>
      </c>
      <c r="F212" s="56" t="str">
        <f t="shared" si="13"/>
        <v>0</v>
      </c>
      <c r="G212" s="56" t="str">
        <f t="shared" si="14"/>
        <v>0・0</v>
      </c>
      <c r="H212" s="56">
        <f>VLOOKUP($B212,Ｂクラス!$A$9:$J$408,7)</f>
        <v>0</v>
      </c>
      <c r="I212" s="56">
        <f>VLOOKUP($B212,Ｂクラス!$C$9:$J$408,5)</f>
        <v>0</v>
      </c>
      <c r="J212" s="56" t="s">
        <v>50</v>
      </c>
      <c r="K212" s="56">
        <f>データ!$B$2</f>
        <v>0</v>
      </c>
      <c r="L212" s="108"/>
    </row>
    <row r="213" spans="1:12" x14ac:dyDescent="0.15">
      <c r="A213">
        <v>207</v>
      </c>
      <c r="B213" s="56">
        <v>7</v>
      </c>
      <c r="C213" s="56">
        <f>VLOOKUP($B213,Ｂクラス!$B$9:$J$408,6)</f>
        <v>0</v>
      </c>
      <c r="D213" s="56" t="str">
        <f t="shared" si="12"/>
        <v>0</v>
      </c>
      <c r="E213" s="56">
        <f>VLOOKUP($B213,Ｂクラス!$D$9:$J$408,4)</f>
        <v>0</v>
      </c>
      <c r="F213" s="56" t="str">
        <f t="shared" si="13"/>
        <v>0</v>
      </c>
      <c r="G213" s="56" t="str">
        <f t="shared" si="14"/>
        <v>0・0</v>
      </c>
      <c r="H213" s="56">
        <f>VLOOKUP($B213,Ｂクラス!$A$9:$J$408,7)</f>
        <v>0</v>
      </c>
      <c r="I213" s="56">
        <f>VLOOKUP($B213,Ｂクラス!$C$9:$J$408,5)</f>
        <v>0</v>
      </c>
      <c r="J213" s="56" t="s">
        <v>50</v>
      </c>
      <c r="K213" s="56">
        <f>データ!$B$2</f>
        <v>0</v>
      </c>
      <c r="L213" s="108"/>
    </row>
    <row r="214" spans="1:12" x14ac:dyDescent="0.15">
      <c r="A214">
        <v>208</v>
      </c>
      <c r="B214" s="56">
        <v>8</v>
      </c>
      <c r="C214" s="56">
        <f>VLOOKUP($B214,Ｂクラス!$B$9:$J$408,6)</f>
        <v>0</v>
      </c>
      <c r="D214" s="56" t="str">
        <f t="shared" si="12"/>
        <v>0</v>
      </c>
      <c r="E214" s="56">
        <f>VLOOKUP($B214,Ｂクラス!$D$9:$J$408,4)</f>
        <v>0</v>
      </c>
      <c r="F214" s="56" t="str">
        <f t="shared" si="13"/>
        <v>0</v>
      </c>
      <c r="G214" s="56" t="str">
        <f t="shared" si="14"/>
        <v>0・0</v>
      </c>
      <c r="H214" s="56">
        <f>VLOOKUP($B214,Ｂクラス!$A$9:$J$408,7)</f>
        <v>0</v>
      </c>
      <c r="I214" s="56">
        <f>VLOOKUP($B214,Ｂクラス!$C$9:$J$408,5)</f>
        <v>0</v>
      </c>
      <c r="J214" s="56" t="s">
        <v>50</v>
      </c>
      <c r="K214" s="56">
        <f>データ!$B$2</f>
        <v>0</v>
      </c>
      <c r="L214" s="108"/>
    </row>
    <row r="215" spans="1:12" x14ac:dyDescent="0.15">
      <c r="A215">
        <v>209</v>
      </c>
      <c r="B215" s="56">
        <v>9</v>
      </c>
      <c r="C215" s="56">
        <f>VLOOKUP($B215,Ｂクラス!$B$9:$J$408,6)</f>
        <v>0</v>
      </c>
      <c r="D215" s="56" t="str">
        <f t="shared" si="12"/>
        <v>0</v>
      </c>
      <c r="E215" s="56">
        <f>VLOOKUP($B215,Ｂクラス!$D$9:$J$408,4)</f>
        <v>0</v>
      </c>
      <c r="F215" s="56" t="str">
        <f t="shared" si="13"/>
        <v>0</v>
      </c>
      <c r="G215" s="56" t="str">
        <f t="shared" si="14"/>
        <v>0・0</v>
      </c>
      <c r="H215" s="56">
        <f>VLOOKUP($B215,Ｂクラス!$A$9:$J$408,7)</f>
        <v>0</v>
      </c>
      <c r="I215" s="56">
        <f>VLOOKUP($B215,Ｂクラス!$C$9:$J$408,5)</f>
        <v>0</v>
      </c>
      <c r="J215" s="56" t="s">
        <v>50</v>
      </c>
      <c r="K215" s="56">
        <f>データ!$B$2</f>
        <v>0</v>
      </c>
      <c r="L215" s="108"/>
    </row>
    <row r="216" spans="1:12" x14ac:dyDescent="0.15">
      <c r="A216">
        <v>210</v>
      </c>
      <c r="B216" s="56">
        <v>10</v>
      </c>
      <c r="C216" s="56">
        <f>VLOOKUP($B216,Ｂクラス!$B$9:$J$408,6)</f>
        <v>0</v>
      </c>
      <c r="D216" s="56" t="str">
        <f t="shared" si="12"/>
        <v>0</v>
      </c>
      <c r="E216" s="56">
        <f>VLOOKUP($B216,Ｂクラス!$D$9:$J$408,4)</f>
        <v>0</v>
      </c>
      <c r="F216" s="56" t="str">
        <f t="shared" si="13"/>
        <v>0</v>
      </c>
      <c r="G216" s="56" t="str">
        <f t="shared" si="14"/>
        <v>0・0</v>
      </c>
      <c r="H216" s="56">
        <f>VLOOKUP($B216,Ｂクラス!$A$9:$J$408,7)</f>
        <v>0</v>
      </c>
      <c r="I216" s="56">
        <f>VLOOKUP($B216,Ｂクラス!$C$9:$J$408,5)</f>
        <v>0</v>
      </c>
      <c r="J216" s="56" t="s">
        <v>50</v>
      </c>
      <c r="K216" s="56">
        <f>データ!$B$2</f>
        <v>0</v>
      </c>
      <c r="L216" s="108"/>
    </row>
    <row r="217" spans="1:12" x14ac:dyDescent="0.15">
      <c r="A217">
        <v>211</v>
      </c>
      <c r="B217" s="56">
        <v>11</v>
      </c>
      <c r="C217" s="56">
        <f>VLOOKUP($B217,Ｂクラス!$B$9:$J$408,6)</f>
        <v>0</v>
      </c>
      <c r="D217" s="56" t="str">
        <f t="shared" si="12"/>
        <v>0</v>
      </c>
      <c r="E217" s="56">
        <f>VLOOKUP($B217,Ｂクラス!$D$9:$J$408,4)</f>
        <v>0</v>
      </c>
      <c r="F217" s="56" t="str">
        <f t="shared" si="13"/>
        <v>0</v>
      </c>
      <c r="G217" s="56" t="str">
        <f t="shared" si="14"/>
        <v>0・0</v>
      </c>
      <c r="H217" s="56">
        <f>VLOOKUP($B217,Ｂクラス!$A$9:$J$408,7)</f>
        <v>0</v>
      </c>
      <c r="I217" s="56">
        <f>VLOOKUP($B217,Ｂクラス!$C$9:$J$408,5)</f>
        <v>0</v>
      </c>
      <c r="J217" s="56" t="s">
        <v>50</v>
      </c>
      <c r="K217" s="56">
        <f>データ!$B$2</f>
        <v>0</v>
      </c>
      <c r="L217" s="108"/>
    </row>
    <row r="218" spans="1:12" x14ac:dyDescent="0.15">
      <c r="A218">
        <v>212</v>
      </c>
      <c r="B218" s="56">
        <v>12</v>
      </c>
      <c r="C218" s="56">
        <f>VLOOKUP($B218,Ｂクラス!$B$9:$J$408,6)</f>
        <v>0</v>
      </c>
      <c r="D218" s="56" t="str">
        <f t="shared" si="12"/>
        <v>0</v>
      </c>
      <c r="E218" s="56">
        <f>VLOOKUP($B218,Ｂクラス!$D$9:$J$408,4)</f>
        <v>0</v>
      </c>
      <c r="F218" s="56" t="str">
        <f t="shared" si="13"/>
        <v>0</v>
      </c>
      <c r="G218" s="56" t="str">
        <f t="shared" si="14"/>
        <v>0・0</v>
      </c>
      <c r="H218" s="56">
        <f>VLOOKUP($B218,Ｂクラス!$A$9:$J$408,7)</f>
        <v>0</v>
      </c>
      <c r="I218" s="56">
        <f>VLOOKUP($B218,Ｂクラス!$C$9:$J$408,5)</f>
        <v>0</v>
      </c>
      <c r="J218" s="56" t="s">
        <v>50</v>
      </c>
      <c r="K218" s="56">
        <f>データ!$B$2</f>
        <v>0</v>
      </c>
      <c r="L218" s="108"/>
    </row>
    <row r="219" spans="1:12" x14ac:dyDescent="0.15">
      <c r="A219">
        <v>213</v>
      </c>
      <c r="B219" s="56">
        <v>13</v>
      </c>
      <c r="C219" s="56">
        <f>VLOOKUP($B219,Ｂクラス!$B$9:$J$408,6)</f>
        <v>0</v>
      </c>
      <c r="D219" s="56" t="str">
        <f t="shared" si="12"/>
        <v>0</v>
      </c>
      <c r="E219" s="56">
        <f>VLOOKUP($B219,Ｂクラス!$D$9:$J$408,4)</f>
        <v>0</v>
      </c>
      <c r="F219" s="56" t="str">
        <f t="shared" si="13"/>
        <v>0</v>
      </c>
      <c r="G219" s="56" t="str">
        <f t="shared" si="14"/>
        <v>0・0</v>
      </c>
      <c r="H219" s="56">
        <f>VLOOKUP($B219,Ｂクラス!$A$9:$J$408,7)</f>
        <v>0</v>
      </c>
      <c r="I219" s="56">
        <f>VLOOKUP($B219,Ｂクラス!$C$9:$J$408,5)</f>
        <v>0</v>
      </c>
      <c r="J219" s="56" t="s">
        <v>50</v>
      </c>
      <c r="K219" s="56">
        <f>データ!$B$2</f>
        <v>0</v>
      </c>
      <c r="L219" s="108"/>
    </row>
    <row r="220" spans="1:12" x14ac:dyDescent="0.15">
      <c r="A220">
        <v>214</v>
      </c>
      <c r="B220" s="56">
        <v>14</v>
      </c>
      <c r="C220" s="56">
        <f>VLOOKUP($B220,Ｂクラス!$B$9:$J$408,6)</f>
        <v>0</v>
      </c>
      <c r="D220" s="56" t="str">
        <f t="shared" si="12"/>
        <v>0</v>
      </c>
      <c r="E220" s="56">
        <f>VLOOKUP($B220,Ｂクラス!$D$9:$J$408,4)</f>
        <v>0</v>
      </c>
      <c r="F220" s="56" t="str">
        <f t="shared" si="13"/>
        <v>0</v>
      </c>
      <c r="G220" s="56" t="str">
        <f t="shared" si="14"/>
        <v>0・0</v>
      </c>
      <c r="H220" s="56">
        <f>VLOOKUP($B220,Ｂクラス!$A$9:$J$408,7)</f>
        <v>0</v>
      </c>
      <c r="I220" s="56">
        <f>VLOOKUP($B220,Ｂクラス!$C$9:$J$408,5)</f>
        <v>0</v>
      </c>
      <c r="J220" s="56" t="s">
        <v>50</v>
      </c>
      <c r="K220" s="56">
        <f>データ!$B$2</f>
        <v>0</v>
      </c>
      <c r="L220" s="108"/>
    </row>
    <row r="221" spans="1:12" x14ac:dyDescent="0.15">
      <c r="A221">
        <v>215</v>
      </c>
      <c r="B221" s="56">
        <v>15</v>
      </c>
      <c r="C221" s="56">
        <f>VLOOKUP($B221,Ｂクラス!$B$9:$J$408,6)</f>
        <v>0</v>
      </c>
      <c r="D221" s="56" t="str">
        <f t="shared" si="12"/>
        <v>0</v>
      </c>
      <c r="E221" s="56">
        <f>VLOOKUP($B221,Ｂクラス!$D$9:$J$408,4)</f>
        <v>0</v>
      </c>
      <c r="F221" s="56" t="str">
        <f t="shared" si="13"/>
        <v>0</v>
      </c>
      <c r="G221" s="56" t="str">
        <f t="shared" si="14"/>
        <v>0・0</v>
      </c>
      <c r="H221" s="56">
        <f>VLOOKUP($B221,Ｂクラス!$A$9:$J$408,7)</f>
        <v>0</v>
      </c>
      <c r="I221" s="56">
        <f>VLOOKUP($B221,Ｂクラス!$C$9:$J$408,5)</f>
        <v>0</v>
      </c>
      <c r="J221" s="56" t="s">
        <v>50</v>
      </c>
      <c r="K221" s="56">
        <f>データ!$B$2</f>
        <v>0</v>
      </c>
      <c r="L221" s="108"/>
    </row>
    <row r="222" spans="1:12" x14ac:dyDescent="0.15">
      <c r="A222">
        <v>216</v>
      </c>
      <c r="B222" s="56">
        <v>16</v>
      </c>
      <c r="C222" s="56">
        <f>VLOOKUP($B222,Ｂクラス!$B$9:$J$408,6)</f>
        <v>0</v>
      </c>
      <c r="D222" s="56" t="str">
        <f t="shared" si="12"/>
        <v>0</v>
      </c>
      <c r="E222" s="56">
        <f>VLOOKUP($B222,Ｂクラス!$D$9:$J$408,4)</f>
        <v>0</v>
      </c>
      <c r="F222" s="56" t="str">
        <f t="shared" si="13"/>
        <v>0</v>
      </c>
      <c r="G222" s="56" t="str">
        <f t="shared" si="14"/>
        <v>0・0</v>
      </c>
      <c r="H222" s="56">
        <f>VLOOKUP($B222,Ｂクラス!$A$9:$J$408,7)</f>
        <v>0</v>
      </c>
      <c r="I222" s="56">
        <f>VLOOKUP($B222,Ｂクラス!$C$9:$J$408,5)</f>
        <v>0</v>
      </c>
      <c r="J222" s="56" t="s">
        <v>50</v>
      </c>
      <c r="K222" s="56">
        <f>データ!$B$2</f>
        <v>0</v>
      </c>
      <c r="L222" s="108"/>
    </row>
    <row r="223" spans="1:12" x14ac:dyDescent="0.15">
      <c r="A223">
        <v>217</v>
      </c>
      <c r="B223" s="56">
        <v>17</v>
      </c>
      <c r="C223" s="56">
        <f>VLOOKUP($B223,Ｂクラス!$B$9:$J$408,6)</f>
        <v>0</v>
      </c>
      <c r="D223" s="56" t="str">
        <f t="shared" si="12"/>
        <v>0</v>
      </c>
      <c r="E223" s="56">
        <f>VLOOKUP($B223,Ｂクラス!$D$9:$J$408,4)</f>
        <v>0</v>
      </c>
      <c r="F223" s="56" t="str">
        <f t="shared" si="13"/>
        <v>0</v>
      </c>
      <c r="G223" s="56" t="str">
        <f t="shared" si="14"/>
        <v>0・0</v>
      </c>
      <c r="H223" s="56">
        <f>VLOOKUP($B223,Ｂクラス!$A$9:$J$408,7)</f>
        <v>0</v>
      </c>
      <c r="I223" s="56">
        <f>VLOOKUP($B223,Ｂクラス!$C$9:$J$408,5)</f>
        <v>0</v>
      </c>
      <c r="J223" s="56" t="s">
        <v>50</v>
      </c>
      <c r="K223" s="56">
        <f>データ!$B$2</f>
        <v>0</v>
      </c>
      <c r="L223" s="108"/>
    </row>
    <row r="224" spans="1:12" x14ac:dyDescent="0.15">
      <c r="A224">
        <v>218</v>
      </c>
      <c r="B224" s="56">
        <v>18</v>
      </c>
      <c r="C224" s="56">
        <f>VLOOKUP($B224,Ｂクラス!$B$9:$J$408,6)</f>
        <v>0</v>
      </c>
      <c r="D224" s="56" t="str">
        <f t="shared" si="12"/>
        <v>0</v>
      </c>
      <c r="E224" s="56">
        <f>VLOOKUP($B224,Ｂクラス!$D$9:$J$408,4)</f>
        <v>0</v>
      </c>
      <c r="F224" s="56" t="str">
        <f t="shared" si="13"/>
        <v>0</v>
      </c>
      <c r="G224" s="56" t="str">
        <f t="shared" si="14"/>
        <v>0・0</v>
      </c>
      <c r="H224" s="56">
        <f>VLOOKUP($B224,Ｂクラス!$A$9:$J$408,7)</f>
        <v>0</v>
      </c>
      <c r="I224" s="56">
        <f>VLOOKUP($B224,Ｂクラス!$C$9:$J$408,5)</f>
        <v>0</v>
      </c>
      <c r="J224" s="56" t="s">
        <v>50</v>
      </c>
      <c r="K224" s="56">
        <f>データ!$B$2</f>
        <v>0</v>
      </c>
      <c r="L224" s="108"/>
    </row>
    <row r="225" spans="1:12" x14ac:dyDescent="0.15">
      <c r="A225">
        <v>219</v>
      </c>
      <c r="B225" s="56">
        <v>19</v>
      </c>
      <c r="C225" s="56">
        <f>VLOOKUP($B225,Ｂクラス!$B$9:$J$408,6)</f>
        <v>0</v>
      </c>
      <c r="D225" s="56" t="str">
        <f t="shared" si="12"/>
        <v>0</v>
      </c>
      <c r="E225" s="56">
        <f>VLOOKUP($B225,Ｂクラス!$D$9:$J$408,4)</f>
        <v>0</v>
      </c>
      <c r="F225" s="56" t="str">
        <f t="shared" si="13"/>
        <v>0</v>
      </c>
      <c r="G225" s="56" t="str">
        <f t="shared" si="14"/>
        <v>0・0</v>
      </c>
      <c r="H225" s="56">
        <f>VLOOKUP($B225,Ｂクラス!$A$9:$J$408,7)</f>
        <v>0</v>
      </c>
      <c r="I225" s="56">
        <f>VLOOKUP($B225,Ｂクラス!$C$9:$J$408,5)</f>
        <v>0</v>
      </c>
      <c r="J225" s="56" t="s">
        <v>50</v>
      </c>
      <c r="K225" s="56">
        <f>データ!$B$2</f>
        <v>0</v>
      </c>
      <c r="L225" s="108"/>
    </row>
    <row r="226" spans="1:12" x14ac:dyDescent="0.15">
      <c r="A226">
        <v>220</v>
      </c>
      <c r="B226" s="56">
        <v>20</v>
      </c>
      <c r="C226" s="56">
        <f>VLOOKUP($B226,Ｂクラス!$B$9:$J$408,6)</f>
        <v>0</v>
      </c>
      <c r="D226" s="56" t="str">
        <f t="shared" si="12"/>
        <v>0</v>
      </c>
      <c r="E226" s="56">
        <f>VLOOKUP($B226,Ｂクラス!$D$9:$J$408,4)</f>
        <v>0</v>
      </c>
      <c r="F226" s="56" t="str">
        <f t="shared" si="13"/>
        <v>0</v>
      </c>
      <c r="G226" s="56" t="str">
        <f t="shared" si="14"/>
        <v>0・0</v>
      </c>
      <c r="H226" s="56">
        <f>VLOOKUP($B226,Ｂクラス!$A$9:$J$408,7)</f>
        <v>0</v>
      </c>
      <c r="I226" s="56">
        <f>VLOOKUP($B226,Ｂクラス!$C$9:$J$408,5)</f>
        <v>0</v>
      </c>
      <c r="J226" s="56" t="s">
        <v>50</v>
      </c>
      <c r="K226" s="56">
        <f>データ!$B$2</f>
        <v>0</v>
      </c>
      <c r="L226" s="108"/>
    </row>
    <row r="227" spans="1:12" x14ac:dyDescent="0.15">
      <c r="A227">
        <v>221</v>
      </c>
      <c r="B227" s="56">
        <v>21</v>
      </c>
      <c r="C227" s="56">
        <f>VLOOKUP($B227,Ｂクラス!$B$9:$J$408,6)</f>
        <v>0</v>
      </c>
      <c r="D227" s="56" t="str">
        <f t="shared" si="12"/>
        <v>0</v>
      </c>
      <c r="E227" s="56">
        <f>VLOOKUP($B227,Ｂクラス!$D$9:$J$408,4)</f>
        <v>0</v>
      </c>
      <c r="F227" s="56" t="str">
        <f t="shared" si="13"/>
        <v>0</v>
      </c>
      <c r="G227" s="56" t="str">
        <f t="shared" si="14"/>
        <v>0・0</v>
      </c>
      <c r="H227" s="56">
        <f>VLOOKUP($B227,Ｂクラス!$A$9:$J$408,7)</f>
        <v>0</v>
      </c>
      <c r="I227" s="56">
        <f>VLOOKUP($B227,Ｂクラス!$C$9:$J$408,5)</f>
        <v>0</v>
      </c>
      <c r="J227" s="56" t="s">
        <v>50</v>
      </c>
      <c r="K227" s="56">
        <f>データ!$B$2</f>
        <v>0</v>
      </c>
      <c r="L227" s="108"/>
    </row>
    <row r="228" spans="1:12" x14ac:dyDescent="0.15">
      <c r="A228">
        <v>222</v>
      </c>
      <c r="B228" s="56">
        <v>22</v>
      </c>
      <c r="C228" s="56">
        <f>VLOOKUP($B228,Ｂクラス!$B$9:$J$408,6)</f>
        <v>0</v>
      </c>
      <c r="D228" s="56" t="str">
        <f t="shared" si="12"/>
        <v>0</v>
      </c>
      <c r="E228" s="56">
        <f>VLOOKUP($B228,Ｂクラス!$D$9:$J$408,4)</f>
        <v>0</v>
      </c>
      <c r="F228" s="56" t="str">
        <f t="shared" si="13"/>
        <v>0</v>
      </c>
      <c r="G228" s="56" t="str">
        <f t="shared" si="14"/>
        <v>0・0</v>
      </c>
      <c r="H228" s="56">
        <f>VLOOKUP($B228,Ｂクラス!$A$9:$J$408,7)</f>
        <v>0</v>
      </c>
      <c r="I228" s="56">
        <f>VLOOKUP($B228,Ｂクラス!$C$9:$J$408,5)</f>
        <v>0</v>
      </c>
      <c r="J228" s="56" t="s">
        <v>50</v>
      </c>
      <c r="K228" s="56">
        <f>データ!$B$2</f>
        <v>0</v>
      </c>
      <c r="L228" s="108"/>
    </row>
    <row r="229" spans="1:12" x14ac:dyDescent="0.15">
      <c r="A229">
        <v>223</v>
      </c>
      <c r="B229" s="56">
        <v>23</v>
      </c>
      <c r="C229" s="56">
        <f>VLOOKUP($B229,Ｂクラス!$B$9:$J$408,6)</f>
        <v>0</v>
      </c>
      <c r="D229" s="56" t="str">
        <f t="shared" si="12"/>
        <v>0</v>
      </c>
      <c r="E229" s="56">
        <f>VLOOKUP($B229,Ｂクラス!$D$9:$J$408,4)</f>
        <v>0</v>
      </c>
      <c r="F229" s="56" t="str">
        <f t="shared" si="13"/>
        <v>0</v>
      </c>
      <c r="G229" s="56" t="str">
        <f t="shared" si="14"/>
        <v>0・0</v>
      </c>
      <c r="H229" s="56">
        <f>VLOOKUP($B229,Ｂクラス!$A$9:$J$408,7)</f>
        <v>0</v>
      </c>
      <c r="I229" s="56">
        <f>VLOOKUP($B229,Ｂクラス!$C$9:$J$408,5)</f>
        <v>0</v>
      </c>
      <c r="J229" s="56" t="s">
        <v>50</v>
      </c>
      <c r="K229" s="56">
        <f>データ!$B$2</f>
        <v>0</v>
      </c>
      <c r="L229" s="108"/>
    </row>
    <row r="230" spans="1:12" x14ac:dyDescent="0.15">
      <c r="A230">
        <v>224</v>
      </c>
      <c r="B230" s="56">
        <v>24</v>
      </c>
      <c r="C230" s="56">
        <f>VLOOKUP($B230,Ｂクラス!$B$9:$J$408,6)</f>
        <v>0</v>
      </c>
      <c r="D230" s="56" t="str">
        <f t="shared" si="12"/>
        <v>0</v>
      </c>
      <c r="E230" s="56">
        <f>VLOOKUP($B230,Ｂクラス!$D$9:$J$408,4)</f>
        <v>0</v>
      </c>
      <c r="F230" s="56" t="str">
        <f t="shared" si="13"/>
        <v>0</v>
      </c>
      <c r="G230" s="56" t="str">
        <f t="shared" si="14"/>
        <v>0・0</v>
      </c>
      <c r="H230" s="56">
        <f>VLOOKUP($B230,Ｂクラス!$A$9:$J$408,7)</f>
        <v>0</v>
      </c>
      <c r="I230" s="56">
        <f>VLOOKUP($B230,Ｂクラス!$C$9:$J$408,5)</f>
        <v>0</v>
      </c>
      <c r="J230" s="56" t="s">
        <v>50</v>
      </c>
      <c r="K230" s="56">
        <f>データ!$B$2</f>
        <v>0</v>
      </c>
      <c r="L230" s="108"/>
    </row>
    <row r="231" spans="1:12" x14ac:dyDescent="0.15">
      <c r="A231">
        <v>225</v>
      </c>
      <c r="B231" s="56">
        <v>25</v>
      </c>
      <c r="C231" s="56">
        <f>VLOOKUP($B231,Ｂクラス!$B$9:$J$408,6)</f>
        <v>0</v>
      </c>
      <c r="D231" s="56" t="str">
        <f t="shared" si="12"/>
        <v>0</v>
      </c>
      <c r="E231" s="56">
        <f>VLOOKUP($B231,Ｂクラス!$D$9:$J$408,4)</f>
        <v>0</v>
      </c>
      <c r="F231" s="56" t="str">
        <f t="shared" si="13"/>
        <v>0</v>
      </c>
      <c r="G231" s="56" t="str">
        <f t="shared" si="14"/>
        <v>0・0</v>
      </c>
      <c r="H231" s="56">
        <f>VLOOKUP($B231,Ｂクラス!$A$9:$J$408,7)</f>
        <v>0</v>
      </c>
      <c r="I231" s="56">
        <f>VLOOKUP($B231,Ｂクラス!$C$9:$J$408,5)</f>
        <v>0</v>
      </c>
      <c r="J231" s="56" t="s">
        <v>50</v>
      </c>
      <c r="K231" s="56">
        <f>データ!$B$2</f>
        <v>0</v>
      </c>
      <c r="L231" s="108"/>
    </row>
    <row r="232" spans="1:12" x14ac:dyDescent="0.15">
      <c r="A232">
        <v>226</v>
      </c>
      <c r="B232" s="56">
        <v>26</v>
      </c>
      <c r="C232" s="56">
        <f>VLOOKUP($B232,Ｂクラス!$B$9:$J$408,6)</f>
        <v>0</v>
      </c>
      <c r="D232" s="56" t="str">
        <f t="shared" si="12"/>
        <v>0</v>
      </c>
      <c r="E232" s="56">
        <f>VLOOKUP($B232,Ｂクラス!$D$9:$J$408,4)</f>
        <v>0</v>
      </c>
      <c r="F232" s="56" t="str">
        <f t="shared" si="13"/>
        <v>0</v>
      </c>
      <c r="G232" s="56" t="str">
        <f t="shared" si="14"/>
        <v>0・0</v>
      </c>
      <c r="H232" s="56">
        <f>VLOOKUP($B232,Ｂクラス!$A$9:$J$408,7)</f>
        <v>0</v>
      </c>
      <c r="I232" s="56">
        <f>VLOOKUP($B232,Ｂクラス!$C$9:$J$408,5)</f>
        <v>0</v>
      </c>
      <c r="J232" s="56" t="s">
        <v>50</v>
      </c>
      <c r="K232" s="56">
        <f>データ!$B$2</f>
        <v>0</v>
      </c>
      <c r="L232" s="108"/>
    </row>
    <row r="233" spans="1:12" x14ac:dyDescent="0.15">
      <c r="A233">
        <v>227</v>
      </c>
      <c r="B233" s="56">
        <v>27</v>
      </c>
      <c r="C233" s="56">
        <f>VLOOKUP($B233,Ｂクラス!$B$9:$J$408,6)</f>
        <v>0</v>
      </c>
      <c r="D233" s="56" t="str">
        <f t="shared" si="12"/>
        <v>0</v>
      </c>
      <c r="E233" s="56">
        <f>VLOOKUP($B233,Ｂクラス!$D$9:$J$408,4)</f>
        <v>0</v>
      </c>
      <c r="F233" s="56" t="str">
        <f t="shared" si="13"/>
        <v>0</v>
      </c>
      <c r="G233" s="56" t="str">
        <f t="shared" si="14"/>
        <v>0・0</v>
      </c>
      <c r="H233" s="56">
        <f>VLOOKUP($B233,Ｂクラス!$A$9:$J$408,7)</f>
        <v>0</v>
      </c>
      <c r="I233" s="56">
        <f>VLOOKUP($B233,Ｂクラス!$C$9:$J$408,5)</f>
        <v>0</v>
      </c>
      <c r="J233" s="56" t="s">
        <v>50</v>
      </c>
      <c r="K233" s="56">
        <f>データ!$B$2</f>
        <v>0</v>
      </c>
      <c r="L233" s="108"/>
    </row>
    <row r="234" spans="1:12" x14ac:dyDescent="0.15">
      <c r="A234">
        <v>228</v>
      </c>
      <c r="B234" s="56">
        <v>28</v>
      </c>
      <c r="C234" s="56">
        <f>VLOOKUP($B234,Ｂクラス!$B$9:$J$408,6)</f>
        <v>0</v>
      </c>
      <c r="D234" s="56" t="str">
        <f t="shared" si="12"/>
        <v>0</v>
      </c>
      <c r="E234" s="56">
        <f>VLOOKUP($B234,Ｂクラス!$D$9:$J$408,4)</f>
        <v>0</v>
      </c>
      <c r="F234" s="56" t="str">
        <f t="shared" si="13"/>
        <v>0</v>
      </c>
      <c r="G234" s="56" t="str">
        <f t="shared" si="14"/>
        <v>0・0</v>
      </c>
      <c r="H234" s="56">
        <f>VLOOKUP($B234,Ｂクラス!$A$9:$J$408,7)</f>
        <v>0</v>
      </c>
      <c r="I234" s="56">
        <f>VLOOKUP($B234,Ｂクラス!$C$9:$J$408,5)</f>
        <v>0</v>
      </c>
      <c r="J234" s="56" t="s">
        <v>50</v>
      </c>
      <c r="K234" s="56">
        <f>データ!$B$2</f>
        <v>0</v>
      </c>
      <c r="L234" s="108"/>
    </row>
    <row r="235" spans="1:12" x14ac:dyDescent="0.15">
      <c r="A235">
        <v>229</v>
      </c>
      <c r="B235" s="56">
        <v>29</v>
      </c>
      <c r="C235" s="56">
        <f>VLOOKUP($B235,Ｂクラス!$B$9:$J$408,6)</f>
        <v>0</v>
      </c>
      <c r="D235" s="56" t="str">
        <f t="shared" si="12"/>
        <v>0</v>
      </c>
      <c r="E235" s="56">
        <f>VLOOKUP($B235,Ｂクラス!$D$9:$J$408,4)</f>
        <v>0</v>
      </c>
      <c r="F235" s="56" t="str">
        <f t="shared" si="13"/>
        <v>0</v>
      </c>
      <c r="G235" s="56" t="str">
        <f t="shared" si="14"/>
        <v>0・0</v>
      </c>
      <c r="H235" s="56">
        <f>VLOOKUP($B235,Ｂクラス!$A$9:$J$408,7)</f>
        <v>0</v>
      </c>
      <c r="I235" s="56">
        <f>VLOOKUP($B235,Ｂクラス!$C$9:$J$408,5)</f>
        <v>0</v>
      </c>
      <c r="J235" s="56" t="s">
        <v>50</v>
      </c>
      <c r="K235" s="56">
        <f>データ!$B$2</f>
        <v>0</v>
      </c>
      <c r="L235" s="108"/>
    </row>
    <row r="236" spans="1:12" x14ac:dyDescent="0.15">
      <c r="A236">
        <v>230</v>
      </c>
      <c r="B236" s="56">
        <v>30</v>
      </c>
      <c r="C236" s="56">
        <f>VLOOKUP($B236,Ｂクラス!$B$9:$J$408,6)</f>
        <v>0</v>
      </c>
      <c r="D236" s="56" t="str">
        <f t="shared" si="12"/>
        <v>0</v>
      </c>
      <c r="E236" s="56">
        <f>VLOOKUP($B236,Ｂクラス!$D$9:$J$408,4)</f>
        <v>0</v>
      </c>
      <c r="F236" s="56" t="str">
        <f t="shared" si="13"/>
        <v>0</v>
      </c>
      <c r="G236" s="56" t="str">
        <f t="shared" si="14"/>
        <v>0・0</v>
      </c>
      <c r="H236" s="56">
        <f>VLOOKUP($B236,Ｂクラス!$A$9:$J$408,7)</f>
        <v>0</v>
      </c>
      <c r="I236" s="56">
        <f>VLOOKUP($B236,Ｂクラス!$C$9:$J$408,5)</f>
        <v>0</v>
      </c>
      <c r="J236" s="56" t="s">
        <v>50</v>
      </c>
      <c r="K236" s="56">
        <f>データ!$B$2</f>
        <v>0</v>
      </c>
      <c r="L236" s="108"/>
    </row>
    <row r="237" spans="1:12" x14ac:dyDescent="0.15">
      <c r="A237">
        <v>231</v>
      </c>
      <c r="B237" s="56">
        <v>31</v>
      </c>
      <c r="C237" s="56">
        <f>VLOOKUP($B237,Ｂクラス!$B$9:$J$408,6)</f>
        <v>0</v>
      </c>
      <c r="D237" s="56" t="str">
        <f t="shared" si="12"/>
        <v>0</v>
      </c>
      <c r="E237" s="56">
        <f>VLOOKUP($B237,Ｂクラス!$D$9:$J$408,4)</f>
        <v>0</v>
      </c>
      <c r="F237" s="56" t="str">
        <f t="shared" si="13"/>
        <v>0</v>
      </c>
      <c r="G237" s="56" t="str">
        <f t="shared" si="14"/>
        <v>0・0</v>
      </c>
      <c r="H237" s="56">
        <f>VLOOKUP($B237,Ｂクラス!$A$9:$J$408,7)</f>
        <v>0</v>
      </c>
      <c r="I237" s="56">
        <f>VLOOKUP($B237,Ｂクラス!$C$9:$J$408,5)</f>
        <v>0</v>
      </c>
      <c r="J237" s="56" t="s">
        <v>50</v>
      </c>
      <c r="K237" s="56">
        <f>データ!$B$2</f>
        <v>0</v>
      </c>
      <c r="L237" s="108"/>
    </row>
    <row r="238" spans="1:12" x14ac:dyDescent="0.15">
      <c r="A238">
        <v>232</v>
      </c>
      <c r="B238" s="56">
        <v>32</v>
      </c>
      <c r="C238" s="56">
        <f>VLOOKUP($B238,Ｂクラス!$B$9:$J$408,6)</f>
        <v>0</v>
      </c>
      <c r="D238" s="56" t="str">
        <f t="shared" si="12"/>
        <v>0</v>
      </c>
      <c r="E238" s="56">
        <f>VLOOKUP($B238,Ｂクラス!$D$9:$J$408,4)</f>
        <v>0</v>
      </c>
      <c r="F238" s="56" t="str">
        <f t="shared" si="13"/>
        <v>0</v>
      </c>
      <c r="G238" s="56" t="str">
        <f t="shared" si="14"/>
        <v>0・0</v>
      </c>
      <c r="H238" s="56">
        <f>VLOOKUP($B238,Ｂクラス!$A$9:$J$408,7)</f>
        <v>0</v>
      </c>
      <c r="I238" s="56">
        <f>VLOOKUP($B238,Ｂクラス!$C$9:$J$408,5)</f>
        <v>0</v>
      </c>
      <c r="J238" s="56" t="s">
        <v>50</v>
      </c>
      <c r="K238" s="56">
        <f>データ!$B$2</f>
        <v>0</v>
      </c>
      <c r="L238" s="108"/>
    </row>
    <row r="239" spans="1:12" x14ac:dyDescent="0.15">
      <c r="A239">
        <v>233</v>
      </c>
      <c r="B239" s="56">
        <v>33</v>
      </c>
      <c r="C239" s="56">
        <f>VLOOKUP($B239,Ｂクラス!$B$9:$J$408,6)</f>
        <v>0</v>
      </c>
      <c r="D239" s="56" t="str">
        <f t="shared" si="12"/>
        <v>0</v>
      </c>
      <c r="E239" s="56">
        <f>VLOOKUP($B239,Ｂクラス!$D$9:$J$408,4)</f>
        <v>0</v>
      </c>
      <c r="F239" s="56" t="str">
        <f t="shared" si="13"/>
        <v>0</v>
      </c>
      <c r="G239" s="56" t="str">
        <f t="shared" si="14"/>
        <v>0・0</v>
      </c>
      <c r="H239" s="56">
        <f>VLOOKUP($B239,Ｂクラス!$A$9:$J$408,7)</f>
        <v>0</v>
      </c>
      <c r="I239" s="56">
        <f>VLOOKUP($B239,Ｂクラス!$C$9:$J$408,5)</f>
        <v>0</v>
      </c>
      <c r="J239" s="56" t="s">
        <v>50</v>
      </c>
      <c r="K239" s="56">
        <f>データ!$B$2</f>
        <v>0</v>
      </c>
      <c r="L239" s="108"/>
    </row>
    <row r="240" spans="1:12" x14ac:dyDescent="0.15">
      <c r="A240">
        <v>234</v>
      </c>
      <c r="B240" s="56">
        <v>34</v>
      </c>
      <c r="C240" s="56">
        <f>VLOOKUP($B240,Ｂクラス!$B$9:$J$408,6)</f>
        <v>0</v>
      </c>
      <c r="D240" s="56" t="str">
        <f t="shared" si="12"/>
        <v>0</v>
      </c>
      <c r="E240" s="56">
        <f>VLOOKUP($B240,Ｂクラス!$D$9:$J$408,4)</f>
        <v>0</v>
      </c>
      <c r="F240" s="56" t="str">
        <f t="shared" si="13"/>
        <v>0</v>
      </c>
      <c r="G240" s="56" t="str">
        <f t="shared" si="14"/>
        <v>0・0</v>
      </c>
      <c r="H240" s="56">
        <f>VLOOKUP($B240,Ｂクラス!$A$9:$J$408,7)</f>
        <v>0</v>
      </c>
      <c r="I240" s="56">
        <f>VLOOKUP($B240,Ｂクラス!$C$9:$J$408,5)</f>
        <v>0</v>
      </c>
      <c r="J240" s="56" t="s">
        <v>50</v>
      </c>
      <c r="K240" s="56">
        <f>データ!$B$2</f>
        <v>0</v>
      </c>
      <c r="L240" s="108"/>
    </row>
    <row r="241" spans="1:12" x14ac:dyDescent="0.15">
      <c r="A241">
        <v>235</v>
      </c>
      <c r="B241" s="56">
        <v>35</v>
      </c>
      <c r="C241" s="56">
        <f>VLOOKUP($B241,Ｂクラス!$B$9:$J$408,6)</f>
        <v>0</v>
      </c>
      <c r="D241" s="56" t="str">
        <f t="shared" si="12"/>
        <v>0</v>
      </c>
      <c r="E241" s="56">
        <f>VLOOKUP($B241,Ｂクラス!$D$9:$J$408,4)</f>
        <v>0</v>
      </c>
      <c r="F241" s="56" t="str">
        <f t="shared" si="13"/>
        <v>0</v>
      </c>
      <c r="G241" s="56" t="str">
        <f t="shared" si="14"/>
        <v>0・0</v>
      </c>
      <c r="H241" s="56">
        <f>VLOOKUP($B241,Ｂクラス!$A$9:$J$408,7)</f>
        <v>0</v>
      </c>
      <c r="I241" s="56">
        <f>VLOOKUP($B241,Ｂクラス!$C$9:$J$408,5)</f>
        <v>0</v>
      </c>
      <c r="J241" s="56" t="s">
        <v>50</v>
      </c>
      <c r="K241" s="56">
        <f>データ!$B$2</f>
        <v>0</v>
      </c>
      <c r="L241" s="108"/>
    </row>
    <row r="242" spans="1:12" x14ac:dyDescent="0.15">
      <c r="A242">
        <v>236</v>
      </c>
      <c r="B242" s="56">
        <v>36</v>
      </c>
      <c r="C242" s="56">
        <f>VLOOKUP($B242,Ｂクラス!$B$9:$J$408,6)</f>
        <v>0</v>
      </c>
      <c r="D242" s="56" t="str">
        <f t="shared" si="12"/>
        <v>0</v>
      </c>
      <c r="E242" s="56">
        <f>VLOOKUP($B242,Ｂクラス!$D$9:$J$408,4)</f>
        <v>0</v>
      </c>
      <c r="F242" s="56" t="str">
        <f t="shared" si="13"/>
        <v>0</v>
      </c>
      <c r="G242" s="56" t="str">
        <f t="shared" si="14"/>
        <v>0・0</v>
      </c>
      <c r="H242" s="56">
        <f>VLOOKUP($B242,Ｂクラス!$A$9:$J$408,7)</f>
        <v>0</v>
      </c>
      <c r="I242" s="56">
        <f>VLOOKUP($B242,Ｂクラス!$C$9:$J$408,5)</f>
        <v>0</v>
      </c>
      <c r="J242" s="56" t="s">
        <v>50</v>
      </c>
      <c r="K242" s="56">
        <f>データ!$B$2</f>
        <v>0</v>
      </c>
      <c r="L242" s="108"/>
    </row>
    <row r="243" spans="1:12" x14ac:dyDescent="0.15">
      <c r="A243">
        <v>237</v>
      </c>
      <c r="B243" s="56">
        <v>37</v>
      </c>
      <c r="C243" s="56">
        <f>VLOOKUP($B243,Ｂクラス!$B$9:$J$408,6)</f>
        <v>0</v>
      </c>
      <c r="D243" s="56" t="str">
        <f t="shared" si="12"/>
        <v>0</v>
      </c>
      <c r="E243" s="56">
        <f>VLOOKUP($B243,Ｂクラス!$D$9:$J$408,4)</f>
        <v>0</v>
      </c>
      <c r="F243" s="56" t="str">
        <f t="shared" si="13"/>
        <v>0</v>
      </c>
      <c r="G243" s="56" t="str">
        <f t="shared" si="14"/>
        <v>0・0</v>
      </c>
      <c r="H243" s="56">
        <f>VLOOKUP($B243,Ｂクラス!$A$9:$J$408,7)</f>
        <v>0</v>
      </c>
      <c r="I243" s="56">
        <f>VLOOKUP($B243,Ｂクラス!$C$9:$J$408,5)</f>
        <v>0</v>
      </c>
      <c r="J243" s="56" t="s">
        <v>50</v>
      </c>
      <c r="K243" s="56">
        <f>データ!$B$2</f>
        <v>0</v>
      </c>
      <c r="L243" s="108"/>
    </row>
    <row r="244" spans="1:12" x14ac:dyDescent="0.15">
      <c r="A244">
        <v>238</v>
      </c>
      <c r="B244" s="56">
        <v>38</v>
      </c>
      <c r="C244" s="56">
        <f>VLOOKUP($B244,Ｂクラス!$B$9:$J$408,6)</f>
        <v>0</v>
      </c>
      <c r="D244" s="56" t="str">
        <f t="shared" si="12"/>
        <v>0</v>
      </c>
      <c r="E244" s="56">
        <f>VLOOKUP($B244,Ｂクラス!$D$9:$J$408,4)</f>
        <v>0</v>
      </c>
      <c r="F244" s="56" t="str">
        <f t="shared" si="13"/>
        <v>0</v>
      </c>
      <c r="G244" s="56" t="str">
        <f t="shared" si="14"/>
        <v>0・0</v>
      </c>
      <c r="H244" s="56">
        <f>VLOOKUP($B244,Ｂクラス!$A$9:$J$408,7)</f>
        <v>0</v>
      </c>
      <c r="I244" s="56">
        <f>VLOOKUP($B244,Ｂクラス!$C$9:$J$408,5)</f>
        <v>0</v>
      </c>
      <c r="J244" s="56" t="s">
        <v>50</v>
      </c>
      <c r="K244" s="56">
        <f>データ!$B$2</f>
        <v>0</v>
      </c>
      <c r="L244" s="108"/>
    </row>
    <row r="245" spans="1:12" x14ac:dyDescent="0.15">
      <c r="A245">
        <v>239</v>
      </c>
      <c r="B245" s="56">
        <v>39</v>
      </c>
      <c r="C245" s="56">
        <f>VLOOKUP($B245,Ｂクラス!$B$9:$J$408,6)</f>
        <v>0</v>
      </c>
      <c r="D245" s="56" t="str">
        <f t="shared" si="12"/>
        <v>0</v>
      </c>
      <c r="E245" s="56">
        <f>VLOOKUP($B245,Ｂクラス!$D$9:$J$408,4)</f>
        <v>0</v>
      </c>
      <c r="F245" s="56" t="str">
        <f t="shared" si="13"/>
        <v>0</v>
      </c>
      <c r="G245" s="56" t="str">
        <f t="shared" si="14"/>
        <v>0・0</v>
      </c>
      <c r="H245" s="56">
        <f>VLOOKUP($B245,Ｂクラス!$A$9:$J$408,7)</f>
        <v>0</v>
      </c>
      <c r="I245" s="56">
        <f>VLOOKUP($B245,Ｂクラス!$C$9:$J$408,5)</f>
        <v>0</v>
      </c>
      <c r="J245" s="56" t="s">
        <v>50</v>
      </c>
      <c r="K245" s="56">
        <f>データ!$B$2</f>
        <v>0</v>
      </c>
      <c r="L245" s="108"/>
    </row>
    <row r="246" spans="1:12" x14ac:dyDescent="0.15">
      <c r="A246">
        <v>240</v>
      </c>
      <c r="B246" s="56">
        <v>40</v>
      </c>
      <c r="C246" s="56">
        <f>VLOOKUP($B246,Ｂクラス!$B$9:$J$408,6)</f>
        <v>0</v>
      </c>
      <c r="D246" s="56" t="str">
        <f t="shared" si="12"/>
        <v>0</v>
      </c>
      <c r="E246" s="56">
        <f>VLOOKUP($B246,Ｂクラス!$D$9:$J$408,4)</f>
        <v>0</v>
      </c>
      <c r="F246" s="56" t="str">
        <f t="shared" si="13"/>
        <v>0</v>
      </c>
      <c r="G246" s="56" t="str">
        <f t="shared" si="14"/>
        <v>0・0</v>
      </c>
      <c r="H246" s="56">
        <f>VLOOKUP($B246,Ｂクラス!$A$9:$J$408,7)</f>
        <v>0</v>
      </c>
      <c r="I246" s="56">
        <f>VLOOKUP($B246,Ｂクラス!$C$9:$J$408,5)</f>
        <v>0</v>
      </c>
      <c r="J246" s="56" t="s">
        <v>50</v>
      </c>
      <c r="K246" s="56">
        <f>データ!$B$2</f>
        <v>0</v>
      </c>
      <c r="L246" s="108"/>
    </row>
    <row r="247" spans="1:12" x14ac:dyDescent="0.15">
      <c r="A247">
        <v>241</v>
      </c>
      <c r="B247" s="56">
        <v>41</v>
      </c>
      <c r="C247" s="56">
        <f>VLOOKUP($B247,Ｂクラス!$B$9:$J$408,6)</f>
        <v>0</v>
      </c>
      <c r="D247" s="56" t="str">
        <f t="shared" si="12"/>
        <v>0</v>
      </c>
      <c r="E247" s="56">
        <f>VLOOKUP($B247,Ｂクラス!$D$9:$J$408,4)</f>
        <v>0</v>
      </c>
      <c r="F247" s="56" t="str">
        <f t="shared" si="13"/>
        <v>0</v>
      </c>
      <c r="G247" s="56" t="str">
        <f t="shared" si="14"/>
        <v>0・0</v>
      </c>
      <c r="H247" s="56">
        <f>VLOOKUP($B247,Ｂクラス!$A$9:$J$408,7)</f>
        <v>0</v>
      </c>
      <c r="I247" s="56">
        <f>VLOOKUP($B247,Ｂクラス!$C$9:$J$408,5)</f>
        <v>0</v>
      </c>
      <c r="J247" s="56" t="s">
        <v>50</v>
      </c>
      <c r="K247" s="56">
        <f>データ!$B$2</f>
        <v>0</v>
      </c>
      <c r="L247" s="108"/>
    </row>
    <row r="248" spans="1:12" x14ac:dyDescent="0.15">
      <c r="A248">
        <v>242</v>
      </c>
      <c r="B248" s="56">
        <v>42</v>
      </c>
      <c r="C248" s="56">
        <f>VLOOKUP($B248,Ｂクラス!$B$9:$J$408,6)</f>
        <v>0</v>
      </c>
      <c r="D248" s="56" t="str">
        <f t="shared" si="12"/>
        <v>0</v>
      </c>
      <c r="E248" s="56">
        <f>VLOOKUP($B248,Ｂクラス!$D$9:$J$408,4)</f>
        <v>0</v>
      </c>
      <c r="F248" s="56" t="str">
        <f t="shared" si="13"/>
        <v>0</v>
      </c>
      <c r="G248" s="56" t="str">
        <f t="shared" si="14"/>
        <v>0・0</v>
      </c>
      <c r="H248" s="56">
        <f>VLOOKUP($B248,Ｂクラス!$A$9:$J$408,7)</f>
        <v>0</v>
      </c>
      <c r="I248" s="56">
        <f>VLOOKUP($B248,Ｂクラス!$C$9:$J$408,5)</f>
        <v>0</v>
      </c>
      <c r="J248" s="56" t="s">
        <v>50</v>
      </c>
      <c r="K248" s="56">
        <f>データ!$B$2</f>
        <v>0</v>
      </c>
      <c r="L248" s="108"/>
    </row>
    <row r="249" spans="1:12" x14ac:dyDescent="0.15">
      <c r="A249">
        <v>243</v>
      </c>
      <c r="B249" s="56">
        <v>43</v>
      </c>
      <c r="C249" s="56">
        <f>VLOOKUP($B249,Ｂクラス!$B$9:$J$408,6)</f>
        <v>0</v>
      </c>
      <c r="D249" s="56" t="str">
        <f t="shared" si="12"/>
        <v>0</v>
      </c>
      <c r="E249" s="56">
        <f>VLOOKUP($B249,Ｂクラス!$D$9:$J$408,4)</f>
        <v>0</v>
      </c>
      <c r="F249" s="56" t="str">
        <f t="shared" si="13"/>
        <v>0</v>
      </c>
      <c r="G249" s="56" t="str">
        <f t="shared" si="14"/>
        <v>0・0</v>
      </c>
      <c r="H249" s="56">
        <f>VLOOKUP($B249,Ｂクラス!$A$9:$J$408,7)</f>
        <v>0</v>
      </c>
      <c r="I249" s="56">
        <f>VLOOKUP($B249,Ｂクラス!$C$9:$J$408,5)</f>
        <v>0</v>
      </c>
      <c r="J249" s="56" t="s">
        <v>50</v>
      </c>
      <c r="K249" s="56">
        <f>データ!$B$2</f>
        <v>0</v>
      </c>
      <c r="L249" s="108"/>
    </row>
    <row r="250" spans="1:12" x14ac:dyDescent="0.15">
      <c r="A250">
        <v>244</v>
      </c>
      <c r="B250" s="56">
        <v>44</v>
      </c>
      <c r="C250" s="56">
        <f>VLOOKUP($B250,Ｂクラス!$B$9:$J$408,6)</f>
        <v>0</v>
      </c>
      <c r="D250" s="56" t="str">
        <f t="shared" si="12"/>
        <v>0</v>
      </c>
      <c r="E250" s="56">
        <f>VLOOKUP($B250,Ｂクラス!$D$9:$J$408,4)</f>
        <v>0</v>
      </c>
      <c r="F250" s="56" t="str">
        <f t="shared" si="13"/>
        <v>0</v>
      </c>
      <c r="G250" s="56" t="str">
        <f t="shared" si="14"/>
        <v>0・0</v>
      </c>
      <c r="H250" s="56">
        <f>VLOOKUP($B250,Ｂクラス!$A$9:$J$408,7)</f>
        <v>0</v>
      </c>
      <c r="I250" s="56">
        <f>VLOOKUP($B250,Ｂクラス!$C$9:$J$408,5)</f>
        <v>0</v>
      </c>
      <c r="J250" s="56" t="s">
        <v>50</v>
      </c>
      <c r="K250" s="56">
        <f>データ!$B$2</f>
        <v>0</v>
      </c>
      <c r="L250" s="108"/>
    </row>
    <row r="251" spans="1:12" x14ac:dyDescent="0.15">
      <c r="A251">
        <v>245</v>
      </c>
      <c r="B251" s="56">
        <v>45</v>
      </c>
      <c r="C251" s="56">
        <f>VLOOKUP($B251,Ｂクラス!$B$9:$J$408,6)</f>
        <v>0</v>
      </c>
      <c r="D251" s="56" t="str">
        <f t="shared" si="12"/>
        <v>0</v>
      </c>
      <c r="E251" s="56">
        <f>VLOOKUP($B251,Ｂクラス!$D$9:$J$408,4)</f>
        <v>0</v>
      </c>
      <c r="F251" s="56" t="str">
        <f t="shared" si="13"/>
        <v>0</v>
      </c>
      <c r="G251" s="56" t="str">
        <f t="shared" si="14"/>
        <v>0・0</v>
      </c>
      <c r="H251" s="56">
        <f>VLOOKUP($B251,Ｂクラス!$A$9:$J$408,7)</f>
        <v>0</v>
      </c>
      <c r="I251" s="56">
        <f>VLOOKUP($B251,Ｂクラス!$C$9:$J$408,5)</f>
        <v>0</v>
      </c>
      <c r="J251" s="56" t="s">
        <v>50</v>
      </c>
      <c r="K251" s="56">
        <f>データ!$B$2</f>
        <v>0</v>
      </c>
      <c r="L251" s="108"/>
    </row>
    <row r="252" spans="1:12" x14ac:dyDescent="0.15">
      <c r="A252">
        <v>246</v>
      </c>
      <c r="B252" s="56">
        <v>46</v>
      </c>
      <c r="C252" s="56">
        <f>VLOOKUP($B252,Ｂクラス!$B$9:$J$408,6)</f>
        <v>0</v>
      </c>
      <c r="D252" s="56" t="str">
        <f t="shared" si="12"/>
        <v>0</v>
      </c>
      <c r="E252" s="56">
        <f>VLOOKUP($B252,Ｂクラス!$D$9:$J$408,4)</f>
        <v>0</v>
      </c>
      <c r="F252" s="56" t="str">
        <f t="shared" si="13"/>
        <v>0</v>
      </c>
      <c r="G252" s="56" t="str">
        <f t="shared" si="14"/>
        <v>0・0</v>
      </c>
      <c r="H252" s="56">
        <f>VLOOKUP($B252,Ｂクラス!$A$9:$J$408,7)</f>
        <v>0</v>
      </c>
      <c r="I252" s="56">
        <f>VLOOKUP($B252,Ｂクラス!$C$9:$J$408,5)</f>
        <v>0</v>
      </c>
      <c r="J252" s="56" t="s">
        <v>50</v>
      </c>
      <c r="K252" s="56">
        <f>データ!$B$2</f>
        <v>0</v>
      </c>
      <c r="L252" s="108"/>
    </row>
    <row r="253" spans="1:12" x14ac:dyDescent="0.15">
      <c r="A253">
        <v>247</v>
      </c>
      <c r="B253" s="56">
        <v>47</v>
      </c>
      <c r="C253" s="56">
        <f>VLOOKUP($B253,Ｂクラス!$B$9:$J$408,6)</f>
        <v>0</v>
      </c>
      <c r="D253" s="56" t="str">
        <f t="shared" si="12"/>
        <v>0</v>
      </c>
      <c r="E253" s="56">
        <f>VLOOKUP($B253,Ｂクラス!$D$9:$J$408,4)</f>
        <v>0</v>
      </c>
      <c r="F253" s="56" t="str">
        <f t="shared" si="13"/>
        <v>0</v>
      </c>
      <c r="G253" s="56" t="str">
        <f t="shared" si="14"/>
        <v>0・0</v>
      </c>
      <c r="H253" s="56">
        <f>VLOOKUP($B253,Ｂクラス!$A$9:$J$408,7)</f>
        <v>0</v>
      </c>
      <c r="I253" s="56">
        <f>VLOOKUP($B253,Ｂクラス!$C$9:$J$408,5)</f>
        <v>0</v>
      </c>
      <c r="J253" s="56" t="s">
        <v>50</v>
      </c>
      <c r="K253" s="56">
        <f>データ!$B$2</f>
        <v>0</v>
      </c>
      <c r="L253" s="108"/>
    </row>
    <row r="254" spans="1:12" x14ac:dyDescent="0.15">
      <c r="A254">
        <v>248</v>
      </c>
      <c r="B254" s="56">
        <v>48</v>
      </c>
      <c r="C254" s="56">
        <f>VLOOKUP($B254,Ｂクラス!$B$9:$J$408,6)</f>
        <v>0</v>
      </c>
      <c r="D254" s="56" t="str">
        <f t="shared" si="12"/>
        <v>0</v>
      </c>
      <c r="E254" s="56">
        <f>VLOOKUP($B254,Ｂクラス!$D$9:$J$408,4)</f>
        <v>0</v>
      </c>
      <c r="F254" s="56" t="str">
        <f t="shared" si="13"/>
        <v>0</v>
      </c>
      <c r="G254" s="56" t="str">
        <f t="shared" si="14"/>
        <v>0・0</v>
      </c>
      <c r="H254" s="56">
        <f>VLOOKUP($B254,Ｂクラス!$A$9:$J$408,7)</f>
        <v>0</v>
      </c>
      <c r="I254" s="56">
        <f>VLOOKUP($B254,Ｂクラス!$C$9:$J$408,5)</f>
        <v>0</v>
      </c>
      <c r="J254" s="56" t="s">
        <v>50</v>
      </c>
      <c r="K254" s="56">
        <f>データ!$B$2</f>
        <v>0</v>
      </c>
      <c r="L254" s="108"/>
    </row>
    <row r="255" spans="1:12" x14ac:dyDescent="0.15">
      <c r="A255">
        <v>249</v>
      </c>
      <c r="B255" s="56">
        <v>49</v>
      </c>
      <c r="C255" s="56">
        <f>VLOOKUP($B255,Ｂクラス!$B$9:$J$408,6)</f>
        <v>0</v>
      </c>
      <c r="D255" s="56" t="str">
        <f t="shared" si="12"/>
        <v>0</v>
      </c>
      <c r="E255" s="56">
        <f>VLOOKUP($B255,Ｂクラス!$D$9:$J$408,4)</f>
        <v>0</v>
      </c>
      <c r="F255" s="56" t="str">
        <f t="shared" si="13"/>
        <v>0</v>
      </c>
      <c r="G255" s="56" t="str">
        <f t="shared" si="14"/>
        <v>0・0</v>
      </c>
      <c r="H255" s="56">
        <f>VLOOKUP($B255,Ｂクラス!$A$9:$J$408,7)</f>
        <v>0</v>
      </c>
      <c r="I255" s="56">
        <f>VLOOKUP($B255,Ｂクラス!$C$9:$J$408,5)</f>
        <v>0</v>
      </c>
      <c r="J255" s="56" t="s">
        <v>50</v>
      </c>
      <c r="K255" s="56">
        <f>データ!$B$2</f>
        <v>0</v>
      </c>
      <c r="L255" s="108"/>
    </row>
    <row r="256" spans="1:12" x14ac:dyDescent="0.15">
      <c r="A256">
        <v>250</v>
      </c>
      <c r="B256" s="56">
        <v>50</v>
      </c>
      <c r="C256" s="56">
        <f>VLOOKUP($B256,Ｂクラス!$B$9:$J$408,6)</f>
        <v>0</v>
      </c>
      <c r="D256" s="56" t="str">
        <f t="shared" si="12"/>
        <v>0</v>
      </c>
      <c r="E256" s="56">
        <f>VLOOKUP($B256,Ｂクラス!$D$9:$J$408,4)</f>
        <v>0</v>
      </c>
      <c r="F256" s="56" t="str">
        <f t="shared" si="13"/>
        <v>0</v>
      </c>
      <c r="G256" s="56" t="str">
        <f t="shared" si="14"/>
        <v>0・0</v>
      </c>
      <c r="H256" s="56">
        <f>VLOOKUP($B256,Ｂクラス!$A$9:$J$408,7)</f>
        <v>0</v>
      </c>
      <c r="I256" s="56">
        <f>VLOOKUP($B256,Ｂクラス!$C$9:$J$408,5)</f>
        <v>0</v>
      </c>
      <c r="J256" s="56" t="s">
        <v>50</v>
      </c>
      <c r="K256" s="56">
        <f>データ!$B$2</f>
        <v>0</v>
      </c>
      <c r="L256" s="108"/>
    </row>
    <row r="257" spans="1:12" x14ac:dyDescent="0.15">
      <c r="A257">
        <v>251</v>
      </c>
      <c r="B257" s="56">
        <v>51</v>
      </c>
      <c r="C257" s="56">
        <f>VLOOKUP($B257,Ｂクラス!$B$9:$J$408,6)</f>
        <v>0</v>
      </c>
      <c r="D257" s="56" t="str">
        <f t="shared" si="12"/>
        <v>0</v>
      </c>
      <c r="E257" s="56">
        <f>VLOOKUP($B257,Ｂクラス!$D$9:$J$408,4)</f>
        <v>0</v>
      </c>
      <c r="F257" s="56" t="str">
        <f t="shared" si="13"/>
        <v>0</v>
      </c>
      <c r="G257" s="56" t="str">
        <f t="shared" si="14"/>
        <v>0・0</v>
      </c>
      <c r="H257" s="56">
        <f>VLOOKUP($B257,Ｂクラス!$A$9:$J$408,7)</f>
        <v>0</v>
      </c>
      <c r="I257" s="56">
        <f>VLOOKUP($B257,Ｂクラス!$C$9:$J$408,5)</f>
        <v>0</v>
      </c>
      <c r="J257" s="56" t="s">
        <v>50</v>
      </c>
      <c r="K257" s="56">
        <f>データ!$B$2</f>
        <v>0</v>
      </c>
      <c r="L257" s="108"/>
    </row>
    <row r="258" spans="1:12" x14ac:dyDescent="0.15">
      <c r="A258">
        <v>252</v>
      </c>
      <c r="B258" s="56">
        <v>52</v>
      </c>
      <c r="C258" s="56">
        <f>VLOOKUP($B258,Ｂクラス!$B$9:$J$408,6)</f>
        <v>0</v>
      </c>
      <c r="D258" s="56" t="str">
        <f t="shared" si="12"/>
        <v>0</v>
      </c>
      <c r="E258" s="56">
        <f>VLOOKUP($B258,Ｂクラス!$D$9:$J$408,4)</f>
        <v>0</v>
      </c>
      <c r="F258" s="56" t="str">
        <f t="shared" si="13"/>
        <v>0</v>
      </c>
      <c r="G258" s="56" t="str">
        <f t="shared" si="14"/>
        <v>0・0</v>
      </c>
      <c r="H258" s="56">
        <f>VLOOKUP($B258,Ｂクラス!$A$9:$J$408,7)</f>
        <v>0</v>
      </c>
      <c r="I258" s="56">
        <f>VLOOKUP($B258,Ｂクラス!$C$9:$J$408,5)</f>
        <v>0</v>
      </c>
      <c r="J258" s="56" t="s">
        <v>50</v>
      </c>
      <c r="K258" s="56">
        <f>データ!$B$2</f>
        <v>0</v>
      </c>
      <c r="L258" s="108"/>
    </row>
    <row r="259" spans="1:12" x14ac:dyDescent="0.15">
      <c r="A259">
        <v>253</v>
      </c>
      <c r="B259" s="56">
        <v>53</v>
      </c>
      <c r="C259" s="56">
        <f>VLOOKUP($B259,Ｂクラス!$B$9:$J$408,6)</f>
        <v>0</v>
      </c>
      <c r="D259" s="56" t="str">
        <f t="shared" si="12"/>
        <v>0</v>
      </c>
      <c r="E259" s="56">
        <f>VLOOKUP($B259,Ｂクラス!$D$9:$J$408,4)</f>
        <v>0</v>
      </c>
      <c r="F259" s="56" t="str">
        <f t="shared" si="13"/>
        <v>0</v>
      </c>
      <c r="G259" s="56" t="str">
        <f t="shared" si="14"/>
        <v>0・0</v>
      </c>
      <c r="H259" s="56">
        <f>VLOOKUP($B259,Ｂクラス!$A$9:$J$408,7)</f>
        <v>0</v>
      </c>
      <c r="I259" s="56">
        <f>VLOOKUP($B259,Ｂクラス!$C$9:$J$408,5)</f>
        <v>0</v>
      </c>
      <c r="J259" s="56" t="s">
        <v>50</v>
      </c>
      <c r="K259" s="56">
        <f>データ!$B$2</f>
        <v>0</v>
      </c>
      <c r="L259" s="108"/>
    </row>
    <row r="260" spans="1:12" x14ac:dyDescent="0.15">
      <c r="A260">
        <v>254</v>
      </c>
      <c r="B260" s="56">
        <v>54</v>
      </c>
      <c r="C260" s="56">
        <f>VLOOKUP($B260,Ｂクラス!$B$9:$J$408,6)</f>
        <v>0</v>
      </c>
      <c r="D260" s="56" t="str">
        <f t="shared" si="12"/>
        <v>0</v>
      </c>
      <c r="E260" s="56">
        <f>VLOOKUP($B260,Ｂクラス!$D$9:$J$408,4)</f>
        <v>0</v>
      </c>
      <c r="F260" s="56" t="str">
        <f t="shared" si="13"/>
        <v>0</v>
      </c>
      <c r="G260" s="56" t="str">
        <f t="shared" si="14"/>
        <v>0・0</v>
      </c>
      <c r="H260" s="56">
        <f>VLOOKUP($B260,Ｂクラス!$A$9:$J$408,7)</f>
        <v>0</v>
      </c>
      <c r="I260" s="56">
        <f>VLOOKUP($B260,Ｂクラス!$C$9:$J$408,5)</f>
        <v>0</v>
      </c>
      <c r="J260" s="56" t="s">
        <v>50</v>
      </c>
      <c r="K260" s="56">
        <f>データ!$B$2</f>
        <v>0</v>
      </c>
      <c r="L260" s="108"/>
    </row>
    <row r="261" spans="1:12" x14ac:dyDescent="0.15">
      <c r="A261">
        <v>255</v>
      </c>
      <c r="B261" s="56">
        <v>55</v>
      </c>
      <c r="C261" s="56">
        <f>VLOOKUP($B261,Ｂクラス!$B$9:$J$408,6)</f>
        <v>0</v>
      </c>
      <c r="D261" s="56" t="str">
        <f t="shared" si="12"/>
        <v>0</v>
      </c>
      <c r="E261" s="56">
        <f>VLOOKUP($B261,Ｂクラス!$D$9:$J$408,4)</f>
        <v>0</v>
      </c>
      <c r="F261" s="56" t="str">
        <f t="shared" si="13"/>
        <v>0</v>
      </c>
      <c r="G261" s="56" t="str">
        <f t="shared" si="14"/>
        <v>0・0</v>
      </c>
      <c r="H261" s="56">
        <f>VLOOKUP($B261,Ｂクラス!$A$9:$J$408,7)</f>
        <v>0</v>
      </c>
      <c r="I261" s="56">
        <f>VLOOKUP($B261,Ｂクラス!$C$9:$J$408,5)</f>
        <v>0</v>
      </c>
      <c r="J261" s="56" t="s">
        <v>50</v>
      </c>
      <c r="K261" s="56">
        <f>データ!$B$2</f>
        <v>0</v>
      </c>
      <c r="L261" s="108"/>
    </row>
    <row r="262" spans="1:12" x14ac:dyDescent="0.15">
      <c r="A262">
        <v>256</v>
      </c>
      <c r="B262" s="56">
        <v>56</v>
      </c>
      <c r="C262" s="56">
        <f>VLOOKUP($B262,Ｂクラス!$B$9:$J$408,6)</f>
        <v>0</v>
      </c>
      <c r="D262" s="56" t="str">
        <f t="shared" si="12"/>
        <v>0</v>
      </c>
      <c r="E262" s="56">
        <f>VLOOKUP($B262,Ｂクラス!$D$9:$J$408,4)</f>
        <v>0</v>
      </c>
      <c r="F262" s="56" t="str">
        <f t="shared" si="13"/>
        <v>0</v>
      </c>
      <c r="G262" s="56" t="str">
        <f t="shared" si="14"/>
        <v>0・0</v>
      </c>
      <c r="H262" s="56">
        <f>VLOOKUP($B262,Ｂクラス!$A$9:$J$408,7)</f>
        <v>0</v>
      </c>
      <c r="I262" s="56">
        <f>VLOOKUP($B262,Ｂクラス!$C$9:$J$408,5)</f>
        <v>0</v>
      </c>
      <c r="J262" s="56" t="s">
        <v>50</v>
      </c>
      <c r="K262" s="56">
        <f>データ!$B$2</f>
        <v>0</v>
      </c>
      <c r="L262" s="108"/>
    </row>
    <row r="263" spans="1:12" x14ac:dyDescent="0.15">
      <c r="A263">
        <v>257</v>
      </c>
      <c r="B263" s="56">
        <v>57</v>
      </c>
      <c r="C263" s="56">
        <f>VLOOKUP($B263,Ｂクラス!$B$9:$J$408,6)</f>
        <v>0</v>
      </c>
      <c r="D263" s="56" t="str">
        <f t="shared" si="12"/>
        <v>0</v>
      </c>
      <c r="E263" s="56">
        <f>VLOOKUP($B263,Ｂクラス!$D$9:$J$408,4)</f>
        <v>0</v>
      </c>
      <c r="F263" s="56" t="str">
        <f t="shared" si="13"/>
        <v>0</v>
      </c>
      <c r="G263" s="56" t="str">
        <f t="shared" si="14"/>
        <v>0・0</v>
      </c>
      <c r="H263" s="56">
        <f>VLOOKUP($B263,Ｂクラス!$A$9:$J$408,7)</f>
        <v>0</v>
      </c>
      <c r="I263" s="56">
        <f>VLOOKUP($B263,Ｂクラス!$C$9:$J$408,5)</f>
        <v>0</v>
      </c>
      <c r="J263" s="56" t="s">
        <v>50</v>
      </c>
      <c r="K263" s="56">
        <f>データ!$B$2</f>
        <v>0</v>
      </c>
      <c r="L263" s="108"/>
    </row>
    <row r="264" spans="1:12" x14ac:dyDescent="0.15">
      <c r="A264">
        <v>258</v>
      </c>
      <c r="B264" s="56">
        <v>58</v>
      </c>
      <c r="C264" s="56">
        <f>VLOOKUP($B264,Ｂクラス!$B$9:$J$408,6)</f>
        <v>0</v>
      </c>
      <c r="D264" s="56" t="str">
        <f t="shared" ref="D264:D327" si="15">LEFT(C264,2)</f>
        <v>0</v>
      </c>
      <c r="E264" s="56">
        <f>VLOOKUP($B264,Ｂクラス!$D$9:$J$408,4)</f>
        <v>0</v>
      </c>
      <c r="F264" s="56" t="str">
        <f t="shared" ref="F264:F327" si="16">LEFT(E264,2)</f>
        <v>0</v>
      </c>
      <c r="G264" s="56" t="str">
        <f t="shared" si="14"/>
        <v>0・0</v>
      </c>
      <c r="H264" s="56">
        <f>VLOOKUP($B264,Ｂクラス!$A$9:$J$408,7)</f>
        <v>0</v>
      </c>
      <c r="I264" s="56">
        <f>VLOOKUP($B264,Ｂクラス!$C$9:$J$408,5)</f>
        <v>0</v>
      </c>
      <c r="J264" s="56" t="s">
        <v>50</v>
      </c>
      <c r="K264" s="56">
        <f>データ!$B$2</f>
        <v>0</v>
      </c>
      <c r="L264" s="108"/>
    </row>
    <row r="265" spans="1:12" x14ac:dyDescent="0.15">
      <c r="A265">
        <v>259</v>
      </c>
      <c r="B265" s="56">
        <v>59</v>
      </c>
      <c r="C265" s="56">
        <f>VLOOKUP($B265,Ｂクラス!$B$9:$J$408,6)</f>
        <v>0</v>
      </c>
      <c r="D265" s="56" t="str">
        <f t="shared" si="15"/>
        <v>0</v>
      </c>
      <c r="E265" s="56">
        <f>VLOOKUP($B265,Ｂクラス!$D$9:$J$408,4)</f>
        <v>0</v>
      </c>
      <c r="F265" s="56" t="str">
        <f t="shared" si="16"/>
        <v>0</v>
      </c>
      <c r="G265" s="56" t="str">
        <f t="shared" si="14"/>
        <v>0・0</v>
      </c>
      <c r="H265" s="56">
        <f>VLOOKUP($B265,Ｂクラス!$A$9:$J$408,7)</f>
        <v>0</v>
      </c>
      <c r="I265" s="56">
        <f>VLOOKUP($B265,Ｂクラス!$C$9:$J$408,5)</f>
        <v>0</v>
      </c>
      <c r="J265" s="56" t="s">
        <v>50</v>
      </c>
      <c r="K265" s="56">
        <f>データ!$B$2</f>
        <v>0</v>
      </c>
      <c r="L265" s="108"/>
    </row>
    <row r="266" spans="1:12" x14ac:dyDescent="0.15">
      <c r="A266">
        <v>260</v>
      </c>
      <c r="B266" s="56">
        <v>60</v>
      </c>
      <c r="C266" s="56">
        <f>VLOOKUP($B266,Ｂクラス!$B$9:$J$408,6)</f>
        <v>0</v>
      </c>
      <c r="D266" s="56" t="str">
        <f t="shared" si="15"/>
        <v>0</v>
      </c>
      <c r="E266" s="56">
        <f>VLOOKUP($B266,Ｂクラス!$D$9:$J$408,4)</f>
        <v>0</v>
      </c>
      <c r="F266" s="56" t="str">
        <f t="shared" si="16"/>
        <v>0</v>
      </c>
      <c r="G266" s="56" t="str">
        <f t="shared" si="14"/>
        <v>0・0</v>
      </c>
      <c r="H266" s="56">
        <f>VLOOKUP($B266,Ｂクラス!$A$9:$J$408,7)</f>
        <v>0</v>
      </c>
      <c r="I266" s="56">
        <f>VLOOKUP($B266,Ｂクラス!$C$9:$J$408,5)</f>
        <v>0</v>
      </c>
      <c r="J266" s="56" t="s">
        <v>50</v>
      </c>
      <c r="K266" s="56">
        <f>データ!$B$2</f>
        <v>0</v>
      </c>
      <c r="L266" s="108"/>
    </row>
    <row r="267" spans="1:12" x14ac:dyDescent="0.15">
      <c r="A267">
        <v>261</v>
      </c>
      <c r="B267" s="56">
        <v>61</v>
      </c>
      <c r="C267" s="56">
        <f>VLOOKUP($B267,Ｂクラス!$B$9:$J$408,6)</f>
        <v>0</v>
      </c>
      <c r="D267" s="56" t="str">
        <f t="shared" si="15"/>
        <v>0</v>
      </c>
      <c r="E267" s="56">
        <f>VLOOKUP($B267,Ｂクラス!$D$9:$J$408,4)</f>
        <v>0</v>
      </c>
      <c r="F267" s="56" t="str">
        <f t="shared" si="16"/>
        <v>0</v>
      </c>
      <c r="G267" s="56" t="str">
        <f t="shared" si="14"/>
        <v>0・0</v>
      </c>
      <c r="H267" s="56">
        <f>VLOOKUP($B267,Ｂクラス!$A$9:$J$408,7)</f>
        <v>0</v>
      </c>
      <c r="I267" s="56">
        <f>VLOOKUP($B267,Ｂクラス!$C$9:$J$408,5)</f>
        <v>0</v>
      </c>
      <c r="J267" s="56" t="s">
        <v>50</v>
      </c>
      <c r="K267" s="56">
        <f>データ!$B$2</f>
        <v>0</v>
      </c>
      <c r="L267" s="108"/>
    </row>
    <row r="268" spans="1:12" x14ac:dyDescent="0.15">
      <c r="A268">
        <v>262</v>
      </c>
      <c r="B268" s="56">
        <v>62</v>
      </c>
      <c r="C268" s="56">
        <f>VLOOKUP($B268,Ｂクラス!$B$9:$J$408,6)</f>
        <v>0</v>
      </c>
      <c r="D268" s="56" t="str">
        <f t="shared" si="15"/>
        <v>0</v>
      </c>
      <c r="E268" s="56">
        <f>VLOOKUP($B268,Ｂクラス!$D$9:$J$408,4)</f>
        <v>0</v>
      </c>
      <c r="F268" s="56" t="str">
        <f t="shared" si="16"/>
        <v>0</v>
      </c>
      <c r="G268" s="56" t="str">
        <f t="shared" si="14"/>
        <v>0・0</v>
      </c>
      <c r="H268" s="56">
        <f>VLOOKUP($B268,Ｂクラス!$A$9:$J$408,7)</f>
        <v>0</v>
      </c>
      <c r="I268" s="56">
        <f>VLOOKUP($B268,Ｂクラス!$C$9:$J$408,5)</f>
        <v>0</v>
      </c>
      <c r="J268" s="56" t="s">
        <v>50</v>
      </c>
      <c r="K268" s="56">
        <f>データ!$B$2</f>
        <v>0</v>
      </c>
      <c r="L268" s="108"/>
    </row>
    <row r="269" spans="1:12" x14ac:dyDescent="0.15">
      <c r="A269">
        <v>263</v>
      </c>
      <c r="B269" s="56">
        <v>63</v>
      </c>
      <c r="C269" s="56">
        <f>VLOOKUP($B269,Ｂクラス!$B$9:$J$408,6)</f>
        <v>0</v>
      </c>
      <c r="D269" s="56" t="str">
        <f t="shared" si="15"/>
        <v>0</v>
      </c>
      <c r="E269" s="56">
        <f>VLOOKUP($B269,Ｂクラス!$D$9:$J$408,4)</f>
        <v>0</v>
      </c>
      <c r="F269" s="56" t="str">
        <f t="shared" si="16"/>
        <v>0</v>
      </c>
      <c r="G269" s="56" t="str">
        <f t="shared" si="14"/>
        <v>0・0</v>
      </c>
      <c r="H269" s="56">
        <f>VLOOKUP($B269,Ｂクラス!$A$9:$J$408,7)</f>
        <v>0</v>
      </c>
      <c r="I269" s="56">
        <f>VLOOKUP($B269,Ｂクラス!$C$9:$J$408,5)</f>
        <v>0</v>
      </c>
      <c r="J269" s="56" t="s">
        <v>50</v>
      </c>
      <c r="K269" s="56">
        <f>データ!$B$2</f>
        <v>0</v>
      </c>
      <c r="L269" s="108"/>
    </row>
    <row r="270" spans="1:12" x14ac:dyDescent="0.15">
      <c r="A270">
        <v>264</v>
      </c>
      <c r="B270" s="56">
        <v>64</v>
      </c>
      <c r="C270" s="56">
        <f>VLOOKUP($B270,Ｂクラス!$B$9:$J$408,6)</f>
        <v>0</v>
      </c>
      <c r="D270" s="56" t="str">
        <f t="shared" si="15"/>
        <v>0</v>
      </c>
      <c r="E270" s="56">
        <f>VLOOKUP($B270,Ｂクラス!$D$9:$J$408,4)</f>
        <v>0</v>
      </c>
      <c r="F270" s="56" t="str">
        <f t="shared" si="16"/>
        <v>0</v>
      </c>
      <c r="G270" s="56" t="str">
        <f t="shared" si="14"/>
        <v>0・0</v>
      </c>
      <c r="H270" s="56">
        <f>VLOOKUP($B270,Ｂクラス!$A$9:$J$408,7)</f>
        <v>0</v>
      </c>
      <c r="I270" s="56">
        <f>VLOOKUP($B270,Ｂクラス!$C$9:$J$408,5)</f>
        <v>0</v>
      </c>
      <c r="J270" s="56" t="s">
        <v>50</v>
      </c>
      <c r="K270" s="56">
        <f>データ!$B$2</f>
        <v>0</v>
      </c>
      <c r="L270" s="108"/>
    </row>
    <row r="271" spans="1:12" x14ac:dyDescent="0.15">
      <c r="A271">
        <v>265</v>
      </c>
      <c r="B271" s="56">
        <v>65</v>
      </c>
      <c r="C271" s="56">
        <f>VLOOKUP($B271,Ｂクラス!$B$9:$J$408,6)</f>
        <v>0</v>
      </c>
      <c r="D271" s="56" t="str">
        <f t="shared" si="15"/>
        <v>0</v>
      </c>
      <c r="E271" s="56">
        <f>VLOOKUP($B271,Ｂクラス!$D$9:$J$408,4)</f>
        <v>0</v>
      </c>
      <c r="F271" s="56" t="str">
        <f t="shared" si="16"/>
        <v>0</v>
      </c>
      <c r="G271" s="56" t="str">
        <f t="shared" si="14"/>
        <v>0・0</v>
      </c>
      <c r="H271" s="56">
        <f>VLOOKUP($B271,Ｂクラス!$A$9:$J$408,7)</f>
        <v>0</v>
      </c>
      <c r="I271" s="56">
        <f>VLOOKUP($B271,Ｂクラス!$C$9:$J$408,5)</f>
        <v>0</v>
      </c>
      <c r="J271" s="56" t="s">
        <v>50</v>
      </c>
      <c r="K271" s="56">
        <f>データ!$B$2</f>
        <v>0</v>
      </c>
      <c r="L271" s="108"/>
    </row>
    <row r="272" spans="1:12" x14ac:dyDescent="0.15">
      <c r="A272">
        <v>266</v>
      </c>
      <c r="B272" s="56">
        <v>66</v>
      </c>
      <c r="C272" s="56">
        <f>VLOOKUP($B272,Ｂクラス!$B$9:$J$408,6)</f>
        <v>0</v>
      </c>
      <c r="D272" s="56" t="str">
        <f t="shared" si="15"/>
        <v>0</v>
      </c>
      <c r="E272" s="56">
        <f>VLOOKUP($B272,Ｂクラス!$D$9:$J$408,4)</f>
        <v>0</v>
      </c>
      <c r="F272" s="56" t="str">
        <f t="shared" si="16"/>
        <v>0</v>
      </c>
      <c r="G272" s="56" t="str">
        <f t="shared" ref="G272:G306" si="17">CONCATENATE(D272,"・",F272)</f>
        <v>0・0</v>
      </c>
      <c r="H272" s="56">
        <f>VLOOKUP($B272,Ｂクラス!$A$9:$J$408,7)</f>
        <v>0</v>
      </c>
      <c r="I272" s="56">
        <f>VLOOKUP($B272,Ｂクラス!$C$9:$J$408,5)</f>
        <v>0</v>
      </c>
      <c r="J272" s="56" t="s">
        <v>50</v>
      </c>
      <c r="K272" s="56">
        <f>データ!$B$2</f>
        <v>0</v>
      </c>
      <c r="L272" s="108"/>
    </row>
    <row r="273" spans="1:12" x14ac:dyDescent="0.15">
      <c r="A273">
        <v>267</v>
      </c>
      <c r="B273" s="56">
        <v>67</v>
      </c>
      <c r="C273" s="56">
        <f>VLOOKUP($B273,Ｂクラス!$B$9:$J$408,6)</f>
        <v>0</v>
      </c>
      <c r="D273" s="56" t="str">
        <f t="shared" si="15"/>
        <v>0</v>
      </c>
      <c r="E273" s="56">
        <f>VLOOKUP($B273,Ｂクラス!$D$9:$J$408,4)</f>
        <v>0</v>
      </c>
      <c r="F273" s="56" t="str">
        <f t="shared" si="16"/>
        <v>0</v>
      </c>
      <c r="G273" s="56" t="str">
        <f t="shared" si="17"/>
        <v>0・0</v>
      </c>
      <c r="H273" s="56">
        <f>VLOOKUP($B273,Ｂクラス!$A$9:$J$408,7)</f>
        <v>0</v>
      </c>
      <c r="I273" s="56">
        <f>VLOOKUP($B273,Ｂクラス!$C$9:$J$408,5)</f>
        <v>0</v>
      </c>
      <c r="J273" s="56" t="s">
        <v>50</v>
      </c>
      <c r="K273" s="56">
        <f>データ!$B$2</f>
        <v>0</v>
      </c>
      <c r="L273" s="108"/>
    </row>
    <row r="274" spans="1:12" x14ac:dyDescent="0.15">
      <c r="A274">
        <v>268</v>
      </c>
      <c r="B274" s="56">
        <v>68</v>
      </c>
      <c r="C274" s="56">
        <f>VLOOKUP($B274,Ｂクラス!$B$9:$J$408,6)</f>
        <v>0</v>
      </c>
      <c r="D274" s="56" t="str">
        <f t="shared" si="15"/>
        <v>0</v>
      </c>
      <c r="E274" s="56">
        <f>VLOOKUP($B274,Ｂクラス!$D$9:$J$408,4)</f>
        <v>0</v>
      </c>
      <c r="F274" s="56" t="str">
        <f t="shared" si="16"/>
        <v>0</v>
      </c>
      <c r="G274" s="56" t="str">
        <f t="shared" si="17"/>
        <v>0・0</v>
      </c>
      <c r="H274" s="56">
        <f>VLOOKUP($B274,Ｂクラス!$A$9:$J$408,7)</f>
        <v>0</v>
      </c>
      <c r="I274" s="56">
        <f>VLOOKUP($B274,Ｂクラス!$C$9:$J$408,5)</f>
        <v>0</v>
      </c>
      <c r="J274" s="56" t="s">
        <v>50</v>
      </c>
      <c r="K274" s="56">
        <f>データ!$B$2</f>
        <v>0</v>
      </c>
      <c r="L274" s="108"/>
    </row>
    <row r="275" spans="1:12" x14ac:dyDescent="0.15">
      <c r="A275">
        <v>269</v>
      </c>
      <c r="B275" s="56">
        <v>69</v>
      </c>
      <c r="C275" s="56">
        <f>VLOOKUP($B275,Ｂクラス!$B$9:$J$408,6)</f>
        <v>0</v>
      </c>
      <c r="D275" s="56" t="str">
        <f t="shared" si="15"/>
        <v>0</v>
      </c>
      <c r="E275" s="56">
        <f>VLOOKUP($B275,Ｂクラス!$D$9:$J$408,4)</f>
        <v>0</v>
      </c>
      <c r="F275" s="56" t="str">
        <f t="shared" si="16"/>
        <v>0</v>
      </c>
      <c r="G275" s="56" t="str">
        <f t="shared" si="17"/>
        <v>0・0</v>
      </c>
      <c r="H275" s="56">
        <f>VLOOKUP($B275,Ｂクラス!$A$9:$J$408,7)</f>
        <v>0</v>
      </c>
      <c r="I275" s="56">
        <f>VLOOKUP($B275,Ｂクラス!$C$9:$J$408,5)</f>
        <v>0</v>
      </c>
      <c r="J275" s="56" t="s">
        <v>50</v>
      </c>
      <c r="K275" s="56">
        <f>データ!$B$2</f>
        <v>0</v>
      </c>
      <c r="L275" s="108"/>
    </row>
    <row r="276" spans="1:12" x14ac:dyDescent="0.15">
      <c r="A276">
        <v>270</v>
      </c>
      <c r="B276" s="56">
        <v>70</v>
      </c>
      <c r="C276" s="56">
        <f>VLOOKUP($B276,Ｂクラス!$B$9:$J$408,6)</f>
        <v>0</v>
      </c>
      <c r="D276" s="56" t="str">
        <f t="shared" si="15"/>
        <v>0</v>
      </c>
      <c r="E276" s="56">
        <f>VLOOKUP($B276,Ｂクラス!$D$9:$J$408,4)</f>
        <v>0</v>
      </c>
      <c r="F276" s="56" t="str">
        <f t="shared" si="16"/>
        <v>0</v>
      </c>
      <c r="G276" s="56" t="str">
        <f t="shared" si="17"/>
        <v>0・0</v>
      </c>
      <c r="H276" s="56">
        <f>VLOOKUP($B276,Ｂクラス!$A$9:$J$408,7)</f>
        <v>0</v>
      </c>
      <c r="I276" s="56">
        <f>VLOOKUP($B276,Ｂクラス!$C$9:$J$408,5)</f>
        <v>0</v>
      </c>
      <c r="J276" s="56" t="s">
        <v>50</v>
      </c>
      <c r="K276" s="56">
        <f>データ!$B$2</f>
        <v>0</v>
      </c>
      <c r="L276" s="108"/>
    </row>
    <row r="277" spans="1:12" x14ac:dyDescent="0.15">
      <c r="A277">
        <v>271</v>
      </c>
      <c r="B277" s="56">
        <v>71</v>
      </c>
      <c r="C277" s="56">
        <f>VLOOKUP($B277,Ｂクラス!$B$9:$J$408,6)</f>
        <v>0</v>
      </c>
      <c r="D277" s="56" t="str">
        <f t="shared" si="15"/>
        <v>0</v>
      </c>
      <c r="E277" s="56">
        <f>VLOOKUP($B277,Ｂクラス!$D$9:$J$408,4)</f>
        <v>0</v>
      </c>
      <c r="F277" s="56" t="str">
        <f t="shared" si="16"/>
        <v>0</v>
      </c>
      <c r="G277" s="56" t="str">
        <f t="shared" si="17"/>
        <v>0・0</v>
      </c>
      <c r="H277" s="56">
        <f>VLOOKUP($B277,Ｂクラス!$A$9:$J$408,7)</f>
        <v>0</v>
      </c>
      <c r="I277" s="56">
        <f>VLOOKUP($B277,Ｂクラス!$C$9:$J$408,5)</f>
        <v>0</v>
      </c>
      <c r="J277" s="56" t="s">
        <v>50</v>
      </c>
      <c r="K277" s="56">
        <f>データ!$B$2</f>
        <v>0</v>
      </c>
      <c r="L277" s="108"/>
    </row>
    <row r="278" spans="1:12" x14ac:dyDescent="0.15">
      <c r="A278">
        <v>272</v>
      </c>
      <c r="B278" s="56">
        <v>72</v>
      </c>
      <c r="C278" s="56">
        <f>VLOOKUP($B278,Ｂクラス!$B$9:$J$408,6)</f>
        <v>0</v>
      </c>
      <c r="D278" s="56" t="str">
        <f t="shared" si="15"/>
        <v>0</v>
      </c>
      <c r="E278" s="56">
        <f>VLOOKUP($B278,Ｂクラス!$D$9:$J$408,4)</f>
        <v>0</v>
      </c>
      <c r="F278" s="56" t="str">
        <f t="shared" si="16"/>
        <v>0</v>
      </c>
      <c r="G278" s="56" t="str">
        <f t="shared" si="17"/>
        <v>0・0</v>
      </c>
      <c r="H278" s="56">
        <f>VLOOKUP($B278,Ｂクラス!$A$9:$J$408,7)</f>
        <v>0</v>
      </c>
      <c r="I278" s="56">
        <f>VLOOKUP($B278,Ｂクラス!$C$9:$J$408,5)</f>
        <v>0</v>
      </c>
      <c r="J278" s="56" t="s">
        <v>50</v>
      </c>
      <c r="K278" s="56">
        <f>データ!$B$2</f>
        <v>0</v>
      </c>
      <c r="L278" s="108"/>
    </row>
    <row r="279" spans="1:12" x14ac:dyDescent="0.15">
      <c r="A279">
        <v>273</v>
      </c>
      <c r="B279" s="56">
        <v>73</v>
      </c>
      <c r="C279" s="56">
        <f>VLOOKUP($B279,Ｂクラス!$B$9:$J$408,6)</f>
        <v>0</v>
      </c>
      <c r="D279" s="56" t="str">
        <f t="shared" si="15"/>
        <v>0</v>
      </c>
      <c r="E279" s="56">
        <f>VLOOKUP($B279,Ｂクラス!$D$9:$J$408,4)</f>
        <v>0</v>
      </c>
      <c r="F279" s="56" t="str">
        <f t="shared" si="16"/>
        <v>0</v>
      </c>
      <c r="G279" s="56" t="str">
        <f t="shared" si="17"/>
        <v>0・0</v>
      </c>
      <c r="H279" s="56">
        <f>VLOOKUP($B279,Ｂクラス!$A$9:$J$408,7)</f>
        <v>0</v>
      </c>
      <c r="I279" s="56">
        <f>VLOOKUP($B279,Ｂクラス!$C$9:$J$408,5)</f>
        <v>0</v>
      </c>
      <c r="J279" s="56" t="s">
        <v>50</v>
      </c>
      <c r="K279" s="56">
        <f>データ!$B$2</f>
        <v>0</v>
      </c>
      <c r="L279" s="108"/>
    </row>
    <row r="280" spans="1:12" x14ac:dyDescent="0.15">
      <c r="A280">
        <v>274</v>
      </c>
      <c r="B280" s="56">
        <v>74</v>
      </c>
      <c r="C280" s="56">
        <f>VLOOKUP($B280,Ｂクラス!$B$9:$J$408,6)</f>
        <v>0</v>
      </c>
      <c r="D280" s="56" t="str">
        <f t="shared" si="15"/>
        <v>0</v>
      </c>
      <c r="E280" s="56">
        <f>VLOOKUP($B280,Ｂクラス!$D$9:$J$408,4)</f>
        <v>0</v>
      </c>
      <c r="F280" s="56" t="str">
        <f t="shared" si="16"/>
        <v>0</v>
      </c>
      <c r="G280" s="56" t="str">
        <f t="shared" si="17"/>
        <v>0・0</v>
      </c>
      <c r="H280" s="56">
        <f>VLOOKUP($B280,Ｂクラス!$A$9:$J$408,7)</f>
        <v>0</v>
      </c>
      <c r="I280" s="56">
        <f>VLOOKUP($B280,Ｂクラス!$C$9:$J$408,5)</f>
        <v>0</v>
      </c>
      <c r="J280" s="56" t="s">
        <v>50</v>
      </c>
      <c r="K280" s="56">
        <f>データ!$B$2</f>
        <v>0</v>
      </c>
      <c r="L280" s="108"/>
    </row>
    <row r="281" spans="1:12" x14ac:dyDescent="0.15">
      <c r="A281">
        <v>275</v>
      </c>
      <c r="B281" s="56">
        <v>75</v>
      </c>
      <c r="C281" s="56">
        <f>VLOOKUP($B281,Ｂクラス!$B$9:$J$408,6)</f>
        <v>0</v>
      </c>
      <c r="D281" s="56" t="str">
        <f t="shared" si="15"/>
        <v>0</v>
      </c>
      <c r="E281" s="56">
        <f>VLOOKUP($B281,Ｂクラス!$D$9:$J$408,4)</f>
        <v>0</v>
      </c>
      <c r="F281" s="56" t="str">
        <f t="shared" si="16"/>
        <v>0</v>
      </c>
      <c r="G281" s="56" t="str">
        <f t="shared" si="17"/>
        <v>0・0</v>
      </c>
      <c r="H281" s="56">
        <f>VLOOKUP($B281,Ｂクラス!$A$9:$J$408,7)</f>
        <v>0</v>
      </c>
      <c r="I281" s="56">
        <f>VLOOKUP($B281,Ｂクラス!$C$9:$J$408,5)</f>
        <v>0</v>
      </c>
      <c r="J281" s="56" t="s">
        <v>50</v>
      </c>
      <c r="K281" s="56">
        <f>データ!$B$2</f>
        <v>0</v>
      </c>
      <c r="L281" s="108"/>
    </row>
    <row r="282" spans="1:12" x14ac:dyDescent="0.15">
      <c r="A282">
        <v>276</v>
      </c>
      <c r="B282" s="56">
        <v>76</v>
      </c>
      <c r="C282" s="56">
        <f>VLOOKUP($B282,Ｂクラス!$B$9:$J$408,6)</f>
        <v>0</v>
      </c>
      <c r="D282" s="56" t="str">
        <f t="shared" si="15"/>
        <v>0</v>
      </c>
      <c r="E282" s="56">
        <f>VLOOKUP($B282,Ｂクラス!$D$9:$J$408,4)</f>
        <v>0</v>
      </c>
      <c r="F282" s="56" t="str">
        <f t="shared" si="16"/>
        <v>0</v>
      </c>
      <c r="G282" s="56" t="str">
        <f t="shared" si="17"/>
        <v>0・0</v>
      </c>
      <c r="H282" s="56">
        <f>VLOOKUP($B282,Ｂクラス!$A$9:$J$408,7)</f>
        <v>0</v>
      </c>
      <c r="I282" s="56">
        <f>VLOOKUP($B282,Ｂクラス!$C$9:$J$408,5)</f>
        <v>0</v>
      </c>
      <c r="J282" s="56" t="s">
        <v>50</v>
      </c>
      <c r="K282" s="56">
        <f>データ!$B$2</f>
        <v>0</v>
      </c>
      <c r="L282" s="108"/>
    </row>
    <row r="283" spans="1:12" x14ac:dyDescent="0.15">
      <c r="A283">
        <v>277</v>
      </c>
      <c r="B283" s="56">
        <v>77</v>
      </c>
      <c r="C283" s="56">
        <f>VLOOKUP($B283,Ｂクラス!$B$9:$J$408,6)</f>
        <v>0</v>
      </c>
      <c r="D283" s="56" t="str">
        <f t="shared" si="15"/>
        <v>0</v>
      </c>
      <c r="E283" s="56">
        <f>VLOOKUP($B283,Ｂクラス!$D$9:$J$408,4)</f>
        <v>0</v>
      </c>
      <c r="F283" s="56" t="str">
        <f t="shared" si="16"/>
        <v>0</v>
      </c>
      <c r="G283" s="56" t="str">
        <f t="shared" si="17"/>
        <v>0・0</v>
      </c>
      <c r="H283" s="56">
        <f>VLOOKUP($B283,Ｂクラス!$A$9:$J$408,7)</f>
        <v>0</v>
      </c>
      <c r="I283" s="56">
        <f>VLOOKUP($B283,Ｂクラス!$C$9:$J$408,5)</f>
        <v>0</v>
      </c>
      <c r="J283" s="56" t="s">
        <v>50</v>
      </c>
      <c r="K283" s="56">
        <f>データ!$B$2</f>
        <v>0</v>
      </c>
      <c r="L283" s="108"/>
    </row>
    <row r="284" spans="1:12" x14ac:dyDescent="0.15">
      <c r="A284">
        <v>278</v>
      </c>
      <c r="B284" s="56">
        <v>78</v>
      </c>
      <c r="C284" s="56">
        <f>VLOOKUP($B284,Ｂクラス!$B$9:$J$408,6)</f>
        <v>0</v>
      </c>
      <c r="D284" s="56" t="str">
        <f t="shared" si="15"/>
        <v>0</v>
      </c>
      <c r="E284" s="56">
        <f>VLOOKUP($B284,Ｂクラス!$D$9:$J$408,4)</f>
        <v>0</v>
      </c>
      <c r="F284" s="56" t="str">
        <f t="shared" si="16"/>
        <v>0</v>
      </c>
      <c r="G284" s="56" t="str">
        <f t="shared" si="17"/>
        <v>0・0</v>
      </c>
      <c r="H284" s="56">
        <f>VLOOKUP($B284,Ｂクラス!$A$9:$J$408,7)</f>
        <v>0</v>
      </c>
      <c r="I284" s="56">
        <f>VLOOKUP($B284,Ｂクラス!$C$9:$J$408,5)</f>
        <v>0</v>
      </c>
      <c r="J284" s="56" t="s">
        <v>50</v>
      </c>
      <c r="K284" s="56">
        <f>データ!$B$2</f>
        <v>0</v>
      </c>
      <c r="L284" s="108"/>
    </row>
    <row r="285" spans="1:12" x14ac:dyDescent="0.15">
      <c r="A285">
        <v>279</v>
      </c>
      <c r="B285" s="56">
        <v>79</v>
      </c>
      <c r="C285" s="56">
        <f>VLOOKUP($B285,Ｂクラス!$B$9:$J$408,6)</f>
        <v>0</v>
      </c>
      <c r="D285" s="56" t="str">
        <f t="shared" si="15"/>
        <v>0</v>
      </c>
      <c r="E285" s="56">
        <f>VLOOKUP($B285,Ｂクラス!$D$9:$J$408,4)</f>
        <v>0</v>
      </c>
      <c r="F285" s="56" t="str">
        <f t="shared" si="16"/>
        <v>0</v>
      </c>
      <c r="G285" s="56" t="str">
        <f t="shared" si="17"/>
        <v>0・0</v>
      </c>
      <c r="H285" s="56">
        <f>VLOOKUP($B285,Ｂクラス!$A$9:$J$408,7)</f>
        <v>0</v>
      </c>
      <c r="I285" s="56">
        <f>VLOOKUP($B285,Ｂクラス!$C$9:$J$408,5)</f>
        <v>0</v>
      </c>
      <c r="J285" s="56" t="s">
        <v>50</v>
      </c>
      <c r="K285" s="56">
        <f>データ!$B$2</f>
        <v>0</v>
      </c>
      <c r="L285" s="108"/>
    </row>
    <row r="286" spans="1:12" x14ac:dyDescent="0.15">
      <c r="A286">
        <v>280</v>
      </c>
      <c r="B286" s="56">
        <v>80</v>
      </c>
      <c r="C286" s="56">
        <f>VLOOKUP($B286,Ｂクラス!$B$9:$J$408,6)</f>
        <v>0</v>
      </c>
      <c r="D286" s="56" t="str">
        <f t="shared" si="15"/>
        <v>0</v>
      </c>
      <c r="E286" s="56">
        <f>VLOOKUP($B286,Ｂクラス!$D$9:$J$408,4)</f>
        <v>0</v>
      </c>
      <c r="F286" s="56" t="str">
        <f t="shared" si="16"/>
        <v>0</v>
      </c>
      <c r="G286" s="56" t="str">
        <f t="shared" si="17"/>
        <v>0・0</v>
      </c>
      <c r="H286" s="56">
        <f>VLOOKUP($B286,Ｂクラス!$A$9:$J$408,7)</f>
        <v>0</v>
      </c>
      <c r="I286" s="56">
        <f>VLOOKUP($B286,Ｂクラス!$C$9:$J$408,5)</f>
        <v>0</v>
      </c>
      <c r="J286" s="56" t="s">
        <v>50</v>
      </c>
      <c r="K286" s="56">
        <f>データ!$B$2</f>
        <v>0</v>
      </c>
      <c r="L286" s="108"/>
    </row>
    <row r="287" spans="1:12" x14ac:dyDescent="0.15">
      <c r="A287">
        <v>281</v>
      </c>
      <c r="B287" s="56">
        <v>81</v>
      </c>
      <c r="C287" s="56">
        <f>VLOOKUP($B287,Ｂクラス!$B$9:$J$408,6)</f>
        <v>0</v>
      </c>
      <c r="D287" s="56" t="str">
        <f t="shared" si="15"/>
        <v>0</v>
      </c>
      <c r="E287" s="56">
        <f>VLOOKUP($B287,Ｂクラス!$D$9:$J$408,4)</f>
        <v>0</v>
      </c>
      <c r="F287" s="56" t="str">
        <f t="shared" si="16"/>
        <v>0</v>
      </c>
      <c r="G287" s="56" t="str">
        <f t="shared" si="17"/>
        <v>0・0</v>
      </c>
      <c r="H287" s="56">
        <f>VLOOKUP($B287,Ｂクラス!$A$9:$J$408,7)</f>
        <v>0</v>
      </c>
      <c r="I287" s="56">
        <f>VLOOKUP($B287,Ｂクラス!$C$9:$J$408,5)</f>
        <v>0</v>
      </c>
      <c r="J287" s="56" t="s">
        <v>50</v>
      </c>
      <c r="K287" s="56">
        <f>データ!$B$2</f>
        <v>0</v>
      </c>
      <c r="L287" s="108"/>
    </row>
    <row r="288" spans="1:12" x14ac:dyDescent="0.15">
      <c r="A288">
        <v>282</v>
      </c>
      <c r="B288" s="56">
        <v>82</v>
      </c>
      <c r="C288" s="56">
        <f>VLOOKUP($B288,Ｂクラス!$B$9:$J$408,6)</f>
        <v>0</v>
      </c>
      <c r="D288" s="56" t="str">
        <f t="shared" si="15"/>
        <v>0</v>
      </c>
      <c r="E288" s="56">
        <f>VLOOKUP($B288,Ｂクラス!$D$9:$J$408,4)</f>
        <v>0</v>
      </c>
      <c r="F288" s="56" t="str">
        <f t="shared" si="16"/>
        <v>0</v>
      </c>
      <c r="G288" s="56" t="str">
        <f t="shared" si="17"/>
        <v>0・0</v>
      </c>
      <c r="H288" s="56">
        <f>VLOOKUP($B288,Ｂクラス!$A$9:$J$408,7)</f>
        <v>0</v>
      </c>
      <c r="I288" s="56">
        <f>VLOOKUP($B288,Ｂクラス!$C$9:$J$408,5)</f>
        <v>0</v>
      </c>
      <c r="J288" s="56" t="s">
        <v>50</v>
      </c>
      <c r="K288" s="56">
        <f>データ!$B$2</f>
        <v>0</v>
      </c>
      <c r="L288" s="108"/>
    </row>
    <row r="289" spans="1:12" x14ac:dyDescent="0.15">
      <c r="A289">
        <v>283</v>
      </c>
      <c r="B289" s="56">
        <v>83</v>
      </c>
      <c r="C289" s="56">
        <f>VLOOKUP($B289,Ｂクラス!$B$9:$J$408,6)</f>
        <v>0</v>
      </c>
      <c r="D289" s="56" t="str">
        <f t="shared" si="15"/>
        <v>0</v>
      </c>
      <c r="E289" s="56">
        <f>VLOOKUP($B289,Ｂクラス!$D$9:$J$408,4)</f>
        <v>0</v>
      </c>
      <c r="F289" s="56" t="str">
        <f t="shared" si="16"/>
        <v>0</v>
      </c>
      <c r="G289" s="56" t="str">
        <f t="shared" si="17"/>
        <v>0・0</v>
      </c>
      <c r="H289" s="56">
        <f>VLOOKUP($B289,Ｂクラス!$A$9:$J$408,7)</f>
        <v>0</v>
      </c>
      <c r="I289" s="56">
        <f>VLOOKUP($B289,Ｂクラス!$C$9:$J$408,5)</f>
        <v>0</v>
      </c>
      <c r="J289" s="56" t="s">
        <v>50</v>
      </c>
      <c r="K289" s="56">
        <f>データ!$B$2</f>
        <v>0</v>
      </c>
      <c r="L289" s="108"/>
    </row>
    <row r="290" spans="1:12" x14ac:dyDescent="0.15">
      <c r="A290">
        <v>284</v>
      </c>
      <c r="B290" s="56">
        <v>84</v>
      </c>
      <c r="C290" s="56">
        <f>VLOOKUP($B290,Ｂクラス!$B$9:$J$408,6)</f>
        <v>0</v>
      </c>
      <c r="D290" s="56" t="str">
        <f t="shared" si="15"/>
        <v>0</v>
      </c>
      <c r="E290" s="56">
        <f>VLOOKUP($B290,Ｂクラス!$D$9:$J$408,4)</f>
        <v>0</v>
      </c>
      <c r="F290" s="56" t="str">
        <f t="shared" si="16"/>
        <v>0</v>
      </c>
      <c r="G290" s="56" t="str">
        <f t="shared" si="17"/>
        <v>0・0</v>
      </c>
      <c r="H290" s="56">
        <f>VLOOKUP($B290,Ｂクラス!$A$9:$J$408,7)</f>
        <v>0</v>
      </c>
      <c r="I290" s="56">
        <f>VLOOKUP($B290,Ｂクラス!$C$9:$J$408,5)</f>
        <v>0</v>
      </c>
      <c r="J290" s="56" t="s">
        <v>50</v>
      </c>
      <c r="K290" s="56">
        <f>データ!$B$2</f>
        <v>0</v>
      </c>
      <c r="L290" s="108"/>
    </row>
    <row r="291" spans="1:12" x14ac:dyDescent="0.15">
      <c r="A291">
        <v>285</v>
      </c>
      <c r="B291" s="56">
        <v>85</v>
      </c>
      <c r="C291" s="56">
        <f>VLOOKUP($B291,Ｂクラス!$B$9:$J$408,6)</f>
        <v>0</v>
      </c>
      <c r="D291" s="56" t="str">
        <f t="shared" si="15"/>
        <v>0</v>
      </c>
      <c r="E291" s="56">
        <f>VLOOKUP($B291,Ｂクラス!$D$9:$J$408,4)</f>
        <v>0</v>
      </c>
      <c r="F291" s="56" t="str">
        <f t="shared" si="16"/>
        <v>0</v>
      </c>
      <c r="G291" s="56" t="str">
        <f t="shared" si="17"/>
        <v>0・0</v>
      </c>
      <c r="H291" s="56">
        <f>VLOOKUP($B291,Ｂクラス!$A$9:$J$408,7)</f>
        <v>0</v>
      </c>
      <c r="I291" s="56">
        <f>VLOOKUP($B291,Ｂクラス!$C$9:$J$408,5)</f>
        <v>0</v>
      </c>
      <c r="J291" s="56" t="s">
        <v>50</v>
      </c>
      <c r="K291" s="56">
        <f>データ!$B$2</f>
        <v>0</v>
      </c>
      <c r="L291" s="108"/>
    </row>
    <row r="292" spans="1:12" x14ac:dyDescent="0.15">
      <c r="A292">
        <v>286</v>
      </c>
      <c r="B292" s="56">
        <v>86</v>
      </c>
      <c r="C292" s="56">
        <f>VLOOKUP($B292,Ｂクラス!$B$9:$J$408,6)</f>
        <v>0</v>
      </c>
      <c r="D292" s="56" t="str">
        <f t="shared" si="15"/>
        <v>0</v>
      </c>
      <c r="E292" s="56">
        <f>VLOOKUP($B292,Ｂクラス!$D$9:$J$408,4)</f>
        <v>0</v>
      </c>
      <c r="F292" s="56" t="str">
        <f t="shared" si="16"/>
        <v>0</v>
      </c>
      <c r="G292" s="56" t="str">
        <f t="shared" si="17"/>
        <v>0・0</v>
      </c>
      <c r="H292" s="56">
        <f>VLOOKUP($B292,Ｂクラス!$A$9:$J$408,7)</f>
        <v>0</v>
      </c>
      <c r="I292" s="56">
        <f>VLOOKUP($B292,Ｂクラス!$C$9:$J$408,5)</f>
        <v>0</v>
      </c>
      <c r="J292" s="56" t="s">
        <v>50</v>
      </c>
      <c r="K292" s="56">
        <f>データ!$B$2</f>
        <v>0</v>
      </c>
      <c r="L292" s="108"/>
    </row>
    <row r="293" spans="1:12" x14ac:dyDescent="0.15">
      <c r="A293">
        <v>287</v>
      </c>
      <c r="B293" s="56">
        <v>87</v>
      </c>
      <c r="C293" s="56">
        <f>VLOOKUP($B293,Ｂクラス!$B$9:$J$408,6)</f>
        <v>0</v>
      </c>
      <c r="D293" s="56" t="str">
        <f t="shared" si="15"/>
        <v>0</v>
      </c>
      <c r="E293" s="56">
        <f>VLOOKUP($B293,Ｂクラス!$D$9:$J$408,4)</f>
        <v>0</v>
      </c>
      <c r="F293" s="56" t="str">
        <f t="shared" si="16"/>
        <v>0</v>
      </c>
      <c r="G293" s="56" t="str">
        <f t="shared" si="17"/>
        <v>0・0</v>
      </c>
      <c r="H293" s="56">
        <f>VLOOKUP($B293,Ｂクラス!$A$9:$J$408,7)</f>
        <v>0</v>
      </c>
      <c r="I293" s="56">
        <f>VLOOKUP($B293,Ｂクラス!$C$9:$J$408,5)</f>
        <v>0</v>
      </c>
      <c r="J293" s="56" t="s">
        <v>50</v>
      </c>
      <c r="K293" s="56">
        <f>データ!$B$2</f>
        <v>0</v>
      </c>
      <c r="L293" s="108"/>
    </row>
    <row r="294" spans="1:12" x14ac:dyDescent="0.15">
      <c r="A294">
        <v>288</v>
      </c>
      <c r="B294" s="56">
        <v>88</v>
      </c>
      <c r="C294" s="56">
        <f>VLOOKUP($B294,Ｂクラス!$B$9:$J$408,6)</f>
        <v>0</v>
      </c>
      <c r="D294" s="56" t="str">
        <f t="shared" si="15"/>
        <v>0</v>
      </c>
      <c r="E294" s="56">
        <f>VLOOKUP($B294,Ｂクラス!$D$9:$J$408,4)</f>
        <v>0</v>
      </c>
      <c r="F294" s="56" t="str">
        <f t="shared" si="16"/>
        <v>0</v>
      </c>
      <c r="G294" s="56" t="str">
        <f t="shared" si="17"/>
        <v>0・0</v>
      </c>
      <c r="H294" s="56">
        <f>VLOOKUP($B294,Ｂクラス!$A$9:$J$408,7)</f>
        <v>0</v>
      </c>
      <c r="I294" s="56">
        <f>VLOOKUP($B294,Ｂクラス!$C$9:$J$408,5)</f>
        <v>0</v>
      </c>
      <c r="J294" s="56" t="s">
        <v>50</v>
      </c>
      <c r="K294" s="56">
        <f>データ!$B$2</f>
        <v>0</v>
      </c>
      <c r="L294" s="108"/>
    </row>
    <row r="295" spans="1:12" x14ac:dyDescent="0.15">
      <c r="A295">
        <v>289</v>
      </c>
      <c r="B295" s="56">
        <v>89</v>
      </c>
      <c r="C295" s="56">
        <f>VLOOKUP($B295,Ｂクラス!$B$9:$J$408,6)</f>
        <v>0</v>
      </c>
      <c r="D295" s="56" t="str">
        <f t="shared" si="15"/>
        <v>0</v>
      </c>
      <c r="E295" s="56">
        <f>VLOOKUP($B295,Ｂクラス!$D$9:$J$408,4)</f>
        <v>0</v>
      </c>
      <c r="F295" s="56" t="str">
        <f t="shared" si="16"/>
        <v>0</v>
      </c>
      <c r="G295" s="56" t="str">
        <f t="shared" si="17"/>
        <v>0・0</v>
      </c>
      <c r="H295" s="56">
        <f>VLOOKUP($B295,Ｂクラス!$A$9:$J$408,7)</f>
        <v>0</v>
      </c>
      <c r="I295" s="56">
        <f>VLOOKUP($B295,Ｂクラス!$C$9:$J$408,5)</f>
        <v>0</v>
      </c>
      <c r="J295" s="56" t="s">
        <v>50</v>
      </c>
      <c r="K295" s="56">
        <f>データ!$B$2</f>
        <v>0</v>
      </c>
      <c r="L295" s="108"/>
    </row>
    <row r="296" spans="1:12" x14ac:dyDescent="0.15">
      <c r="A296">
        <v>290</v>
      </c>
      <c r="B296" s="56">
        <v>90</v>
      </c>
      <c r="C296" s="56">
        <f>VLOOKUP($B296,Ｂクラス!$B$9:$J$408,6)</f>
        <v>0</v>
      </c>
      <c r="D296" s="56" t="str">
        <f t="shared" si="15"/>
        <v>0</v>
      </c>
      <c r="E296" s="56">
        <f>VLOOKUP($B296,Ｂクラス!$D$9:$J$408,4)</f>
        <v>0</v>
      </c>
      <c r="F296" s="56" t="str">
        <f t="shared" si="16"/>
        <v>0</v>
      </c>
      <c r="G296" s="56" t="str">
        <f t="shared" si="17"/>
        <v>0・0</v>
      </c>
      <c r="H296" s="56">
        <f>VLOOKUP($B296,Ｂクラス!$A$9:$J$408,7)</f>
        <v>0</v>
      </c>
      <c r="I296" s="56">
        <f>VLOOKUP($B296,Ｂクラス!$C$9:$J$408,5)</f>
        <v>0</v>
      </c>
      <c r="J296" s="56" t="s">
        <v>50</v>
      </c>
      <c r="K296" s="56">
        <f>データ!$B$2</f>
        <v>0</v>
      </c>
      <c r="L296" s="108"/>
    </row>
    <row r="297" spans="1:12" x14ac:dyDescent="0.15">
      <c r="A297">
        <v>291</v>
      </c>
      <c r="B297" s="56">
        <v>91</v>
      </c>
      <c r="C297" s="56">
        <f>VLOOKUP($B297,Ｂクラス!$B$9:$J$408,6)</f>
        <v>0</v>
      </c>
      <c r="D297" s="56" t="str">
        <f t="shared" si="15"/>
        <v>0</v>
      </c>
      <c r="E297" s="56">
        <f>VLOOKUP($B297,Ｂクラス!$D$9:$J$408,4)</f>
        <v>0</v>
      </c>
      <c r="F297" s="56" t="str">
        <f t="shared" si="16"/>
        <v>0</v>
      </c>
      <c r="G297" s="56" t="str">
        <f t="shared" si="17"/>
        <v>0・0</v>
      </c>
      <c r="H297" s="56">
        <f>VLOOKUP($B297,Ｂクラス!$A$9:$J$408,7)</f>
        <v>0</v>
      </c>
      <c r="I297" s="56">
        <f>VLOOKUP($B297,Ｂクラス!$C$9:$J$408,5)</f>
        <v>0</v>
      </c>
      <c r="J297" s="56" t="s">
        <v>50</v>
      </c>
      <c r="K297" s="56">
        <f>データ!$B$2</f>
        <v>0</v>
      </c>
      <c r="L297" s="108"/>
    </row>
    <row r="298" spans="1:12" x14ac:dyDescent="0.15">
      <c r="A298">
        <v>292</v>
      </c>
      <c r="B298" s="56">
        <v>92</v>
      </c>
      <c r="C298" s="56">
        <f>VLOOKUP($B298,Ｂクラス!$B$9:$J$408,6)</f>
        <v>0</v>
      </c>
      <c r="D298" s="56" t="str">
        <f t="shared" si="15"/>
        <v>0</v>
      </c>
      <c r="E298" s="56">
        <f>VLOOKUP($B298,Ｂクラス!$D$9:$J$408,4)</f>
        <v>0</v>
      </c>
      <c r="F298" s="56" t="str">
        <f t="shared" si="16"/>
        <v>0</v>
      </c>
      <c r="G298" s="56" t="str">
        <f t="shared" si="17"/>
        <v>0・0</v>
      </c>
      <c r="H298" s="56">
        <f>VLOOKUP($B298,Ｂクラス!$A$9:$J$408,7)</f>
        <v>0</v>
      </c>
      <c r="I298" s="56">
        <f>VLOOKUP($B298,Ｂクラス!$C$9:$J$408,5)</f>
        <v>0</v>
      </c>
      <c r="J298" s="56" t="s">
        <v>50</v>
      </c>
      <c r="K298" s="56">
        <f>データ!$B$2</f>
        <v>0</v>
      </c>
      <c r="L298" s="108"/>
    </row>
    <row r="299" spans="1:12" x14ac:dyDescent="0.15">
      <c r="A299">
        <v>293</v>
      </c>
      <c r="B299" s="56">
        <v>93</v>
      </c>
      <c r="C299" s="56">
        <f>VLOOKUP($B299,Ｂクラス!$B$9:$J$408,6)</f>
        <v>0</v>
      </c>
      <c r="D299" s="56" t="str">
        <f t="shared" si="15"/>
        <v>0</v>
      </c>
      <c r="E299" s="56">
        <f>VLOOKUP($B299,Ｂクラス!$D$9:$J$408,4)</f>
        <v>0</v>
      </c>
      <c r="F299" s="56" t="str">
        <f t="shared" si="16"/>
        <v>0</v>
      </c>
      <c r="G299" s="56" t="str">
        <f t="shared" si="17"/>
        <v>0・0</v>
      </c>
      <c r="H299" s="56">
        <f>VLOOKUP($B299,Ｂクラス!$A$9:$J$408,7)</f>
        <v>0</v>
      </c>
      <c r="I299" s="56">
        <f>VLOOKUP($B299,Ｂクラス!$C$9:$J$408,5)</f>
        <v>0</v>
      </c>
      <c r="J299" s="56" t="s">
        <v>50</v>
      </c>
      <c r="K299" s="56">
        <f>データ!$B$2</f>
        <v>0</v>
      </c>
      <c r="L299" s="108"/>
    </row>
    <row r="300" spans="1:12" x14ac:dyDescent="0.15">
      <c r="A300">
        <v>294</v>
      </c>
      <c r="B300" s="56">
        <v>94</v>
      </c>
      <c r="C300" s="56">
        <f>VLOOKUP($B300,Ｂクラス!$B$9:$J$408,6)</f>
        <v>0</v>
      </c>
      <c r="D300" s="56" t="str">
        <f t="shared" si="15"/>
        <v>0</v>
      </c>
      <c r="E300" s="56">
        <f>VLOOKUP($B300,Ｂクラス!$D$9:$J$408,4)</f>
        <v>0</v>
      </c>
      <c r="F300" s="56" t="str">
        <f t="shared" si="16"/>
        <v>0</v>
      </c>
      <c r="G300" s="56" t="str">
        <f t="shared" si="17"/>
        <v>0・0</v>
      </c>
      <c r="H300" s="56">
        <f>VLOOKUP($B300,Ｂクラス!$A$9:$J$408,7)</f>
        <v>0</v>
      </c>
      <c r="I300" s="56">
        <f>VLOOKUP($B300,Ｂクラス!$C$9:$J$408,5)</f>
        <v>0</v>
      </c>
      <c r="J300" s="56" t="s">
        <v>50</v>
      </c>
      <c r="K300" s="56">
        <f>データ!$B$2</f>
        <v>0</v>
      </c>
      <c r="L300" s="108"/>
    </row>
    <row r="301" spans="1:12" x14ac:dyDescent="0.15">
      <c r="A301">
        <v>295</v>
      </c>
      <c r="B301" s="56">
        <v>95</v>
      </c>
      <c r="C301" s="56">
        <f>VLOOKUP($B301,Ｂクラス!$B$9:$J$408,6)</f>
        <v>0</v>
      </c>
      <c r="D301" s="56" t="str">
        <f t="shared" si="15"/>
        <v>0</v>
      </c>
      <c r="E301" s="56">
        <f>VLOOKUP($B301,Ｂクラス!$D$9:$J$408,4)</f>
        <v>0</v>
      </c>
      <c r="F301" s="56" t="str">
        <f t="shared" si="16"/>
        <v>0</v>
      </c>
      <c r="G301" s="56" t="str">
        <f t="shared" si="17"/>
        <v>0・0</v>
      </c>
      <c r="H301" s="56">
        <f>VLOOKUP($B301,Ｂクラス!$A$9:$J$408,7)</f>
        <v>0</v>
      </c>
      <c r="I301" s="56">
        <f>VLOOKUP($B301,Ｂクラス!$C$9:$J$408,5)</f>
        <v>0</v>
      </c>
      <c r="J301" s="56" t="s">
        <v>50</v>
      </c>
      <c r="K301" s="56">
        <f>データ!$B$2</f>
        <v>0</v>
      </c>
      <c r="L301" s="108"/>
    </row>
    <row r="302" spans="1:12" x14ac:dyDescent="0.15">
      <c r="A302">
        <v>296</v>
      </c>
      <c r="B302" s="56">
        <v>96</v>
      </c>
      <c r="C302" s="56">
        <f>VLOOKUP($B302,Ｂクラス!$B$9:$J$408,6)</f>
        <v>0</v>
      </c>
      <c r="D302" s="56" t="str">
        <f t="shared" si="15"/>
        <v>0</v>
      </c>
      <c r="E302" s="56">
        <f>VLOOKUP($B302,Ｂクラス!$D$9:$J$408,4)</f>
        <v>0</v>
      </c>
      <c r="F302" s="56" t="str">
        <f t="shared" si="16"/>
        <v>0</v>
      </c>
      <c r="G302" s="56" t="str">
        <f t="shared" si="17"/>
        <v>0・0</v>
      </c>
      <c r="H302" s="56">
        <f>VLOOKUP($B302,Ｂクラス!$A$9:$J$408,7)</f>
        <v>0</v>
      </c>
      <c r="I302" s="56">
        <f>VLOOKUP($B302,Ｂクラス!$C$9:$J$408,5)</f>
        <v>0</v>
      </c>
      <c r="J302" s="56" t="s">
        <v>50</v>
      </c>
      <c r="K302" s="56">
        <f>データ!$B$2</f>
        <v>0</v>
      </c>
      <c r="L302" s="108"/>
    </row>
    <row r="303" spans="1:12" x14ac:dyDescent="0.15">
      <c r="A303">
        <v>297</v>
      </c>
      <c r="B303" s="56">
        <v>97</v>
      </c>
      <c r="C303" s="56">
        <f>VLOOKUP($B303,Ｂクラス!$B$9:$J$408,6)</f>
        <v>0</v>
      </c>
      <c r="D303" s="56" t="str">
        <f t="shared" si="15"/>
        <v>0</v>
      </c>
      <c r="E303" s="56">
        <f>VLOOKUP($B303,Ｂクラス!$D$9:$J$408,4)</f>
        <v>0</v>
      </c>
      <c r="F303" s="56" t="str">
        <f t="shared" si="16"/>
        <v>0</v>
      </c>
      <c r="G303" s="56" t="str">
        <f t="shared" si="17"/>
        <v>0・0</v>
      </c>
      <c r="H303" s="56">
        <f>VLOOKUP($B303,Ｂクラス!$A$9:$J$408,7)</f>
        <v>0</v>
      </c>
      <c r="I303" s="56">
        <f>VLOOKUP($B303,Ｂクラス!$C$9:$J$408,5)</f>
        <v>0</v>
      </c>
      <c r="J303" s="56" t="s">
        <v>50</v>
      </c>
      <c r="K303" s="56">
        <f>データ!$B$2</f>
        <v>0</v>
      </c>
      <c r="L303" s="108"/>
    </row>
    <row r="304" spans="1:12" x14ac:dyDescent="0.15">
      <c r="A304">
        <v>298</v>
      </c>
      <c r="B304" s="56">
        <v>98</v>
      </c>
      <c r="C304" s="56">
        <f>VLOOKUP($B304,Ｂクラス!$B$9:$J$408,6)</f>
        <v>0</v>
      </c>
      <c r="D304" s="56" t="str">
        <f t="shared" si="15"/>
        <v>0</v>
      </c>
      <c r="E304" s="56">
        <f>VLOOKUP($B304,Ｂクラス!$D$9:$J$408,4)</f>
        <v>0</v>
      </c>
      <c r="F304" s="56" t="str">
        <f t="shared" si="16"/>
        <v>0</v>
      </c>
      <c r="G304" s="56" t="str">
        <f t="shared" si="17"/>
        <v>0・0</v>
      </c>
      <c r="H304" s="56">
        <f>VLOOKUP($B304,Ｂクラス!$A$9:$J$408,7)</f>
        <v>0</v>
      </c>
      <c r="I304" s="56">
        <f>VLOOKUP($B304,Ｂクラス!$C$9:$J$408,5)</f>
        <v>0</v>
      </c>
      <c r="J304" s="56" t="s">
        <v>50</v>
      </c>
      <c r="K304" s="56">
        <f>データ!$B$2</f>
        <v>0</v>
      </c>
      <c r="L304" s="108"/>
    </row>
    <row r="305" spans="1:12" x14ac:dyDescent="0.15">
      <c r="A305">
        <v>299</v>
      </c>
      <c r="B305" s="56">
        <v>99</v>
      </c>
      <c r="C305" s="56">
        <f>VLOOKUP($B305,Ｂクラス!$B$9:$J$408,6)</f>
        <v>0</v>
      </c>
      <c r="D305" s="56" t="str">
        <f t="shared" si="15"/>
        <v>0</v>
      </c>
      <c r="E305" s="56">
        <f>VLOOKUP($B305,Ｂクラス!$D$9:$J$408,4)</f>
        <v>0</v>
      </c>
      <c r="F305" s="56" t="str">
        <f t="shared" si="16"/>
        <v>0</v>
      </c>
      <c r="G305" s="56" t="str">
        <f t="shared" si="17"/>
        <v>0・0</v>
      </c>
      <c r="H305" s="56">
        <f>VLOOKUP($B305,Ｂクラス!$A$9:$J$408,7)</f>
        <v>0</v>
      </c>
      <c r="I305" s="56">
        <f>VLOOKUP($B305,Ｂクラス!$C$9:$J$408,5)</f>
        <v>0</v>
      </c>
      <c r="J305" s="56" t="s">
        <v>50</v>
      </c>
      <c r="K305" s="56">
        <f>データ!$B$2</f>
        <v>0</v>
      </c>
      <c r="L305" s="108"/>
    </row>
    <row r="306" spans="1:12" x14ac:dyDescent="0.15">
      <c r="A306">
        <v>300</v>
      </c>
      <c r="B306" s="56">
        <v>100</v>
      </c>
      <c r="C306" s="56">
        <f>VLOOKUP($B306,Ｂクラス!$B$9:$J$408,6)</f>
        <v>0</v>
      </c>
      <c r="D306" s="56" t="str">
        <f t="shared" si="15"/>
        <v>0</v>
      </c>
      <c r="E306" s="56">
        <f>VLOOKUP($B306,Ｂクラス!$D$9:$J$408,4)</f>
        <v>0</v>
      </c>
      <c r="F306" s="56" t="str">
        <f t="shared" si="16"/>
        <v>0</v>
      </c>
      <c r="G306" s="56" t="str">
        <f t="shared" si="17"/>
        <v>0・0</v>
      </c>
      <c r="H306" s="56">
        <f>VLOOKUP($B306,Ｂクラス!$A$9:$J$408,7)</f>
        <v>0</v>
      </c>
      <c r="I306" s="56">
        <f>VLOOKUP($B306,Ｂクラス!$C$9:$J$408,5)</f>
        <v>0</v>
      </c>
      <c r="J306" s="56" t="s">
        <v>50</v>
      </c>
      <c r="K306" s="56">
        <f>データ!$B$2</f>
        <v>0</v>
      </c>
      <c r="L306" s="108"/>
    </row>
    <row r="307" spans="1:12" x14ac:dyDescent="0.15">
      <c r="A307">
        <v>301</v>
      </c>
      <c r="B307" s="104">
        <v>1</v>
      </c>
      <c r="C307" s="104">
        <f>VLOOKUP($B307,Ｂクラス!$N$8:$V$408,6)</f>
        <v>0</v>
      </c>
      <c r="D307" s="104" t="str">
        <f t="shared" si="15"/>
        <v>0</v>
      </c>
      <c r="E307" s="104">
        <f>VLOOKUP($B307,Ｂクラス!$P$8:$V$408,4)</f>
        <v>0</v>
      </c>
      <c r="F307" s="104" t="str">
        <f t="shared" si="16"/>
        <v>0</v>
      </c>
      <c r="G307" s="104" t="str">
        <f>CONCATENATE(D307,"・",F307)</f>
        <v>0・0</v>
      </c>
      <c r="H307" s="104">
        <f>VLOOKUP($B307,Ｂクラス!$M$8:$V$408,7)</f>
        <v>0</v>
      </c>
      <c r="I307" s="104">
        <f>VLOOKUP($B307,Ｂクラス!$O$8:$V$408,5)</f>
        <v>0</v>
      </c>
      <c r="J307" s="104" t="s">
        <v>53</v>
      </c>
      <c r="K307" s="104">
        <f>データ!$B$2</f>
        <v>0</v>
      </c>
      <c r="L307" s="108"/>
    </row>
    <row r="308" spans="1:12" x14ac:dyDescent="0.15">
      <c r="A308">
        <v>302</v>
      </c>
      <c r="B308" s="104">
        <v>2</v>
      </c>
      <c r="C308" s="104">
        <f>VLOOKUP($B308,Ｂクラス!$N$8:$V$408,6)</f>
        <v>0</v>
      </c>
      <c r="D308" s="104" t="str">
        <f t="shared" si="15"/>
        <v>0</v>
      </c>
      <c r="E308" s="104">
        <f>VLOOKUP($B308,Ｂクラス!$P$8:$V$408,4)</f>
        <v>0</v>
      </c>
      <c r="F308" s="104" t="str">
        <f t="shared" si="16"/>
        <v>0</v>
      </c>
      <c r="G308" s="104" t="str">
        <f t="shared" ref="G308:G371" si="18">CONCATENATE(D308,"・",F308)</f>
        <v>0・0</v>
      </c>
      <c r="H308" s="104">
        <f>VLOOKUP($B308,Ｂクラス!$M$8:$V$408,7)</f>
        <v>0</v>
      </c>
      <c r="I308" s="104">
        <f>VLOOKUP($B308,Ｂクラス!$O$8:$V$408,5)</f>
        <v>0</v>
      </c>
      <c r="J308" s="104" t="s">
        <v>53</v>
      </c>
      <c r="K308" s="104">
        <f>データ!$B$2</f>
        <v>0</v>
      </c>
      <c r="L308" s="108"/>
    </row>
    <row r="309" spans="1:12" x14ac:dyDescent="0.15">
      <c r="A309">
        <v>303</v>
      </c>
      <c r="B309" s="104">
        <v>3</v>
      </c>
      <c r="C309" s="104">
        <f>VLOOKUP($B309,Ｂクラス!$N$8:$V$408,6)</f>
        <v>0</v>
      </c>
      <c r="D309" s="104" t="str">
        <f t="shared" si="15"/>
        <v>0</v>
      </c>
      <c r="E309" s="104">
        <f>VLOOKUP($B309,Ｂクラス!$P$8:$V$408,4)</f>
        <v>0</v>
      </c>
      <c r="F309" s="104" t="str">
        <f t="shared" si="16"/>
        <v>0</v>
      </c>
      <c r="G309" s="104" t="str">
        <f t="shared" si="18"/>
        <v>0・0</v>
      </c>
      <c r="H309" s="104">
        <f>VLOOKUP($B309,Ｂクラス!$M$8:$V$408,7)</f>
        <v>0</v>
      </c>
      <c r="I309" s="104">
        <f>VLOOKUP($B309,Ｂクラス!$O$8:$V$408,5)</f>
        <v>0</v>
      </c>
      <c r="J309" s="104" t="s">
        <v>53</v>
      </c>
      <c r="K309" s="104">
        <f>データ!$B$2</f>
        <v>0</v>
      </c>
      <c r="L309" s="108"/>
    </row>
    <row r="310" spans="1:12" x14ac:dyDescent="0.15">
      <c r="A310">
        <v>304</v>
      </c>
      <c r="B310" s="104">
        <v>4</v>
      </c>
      <c r="C310" s="104">
        <f>VLOOKUP($B310,Ｂクラス!$N$8:$V$408,6)</f>
        <v>0</v>
      </c>
      <c r="D310" s="104" t="str">
        <f t="shared" si="15"/>
        <v>0</v>
      </c>
      <c r="E310" s="104">
        <f>VLOOKUP($B310,Ｂクラス!$P$8:$V$408,4)</f>
        <v>0</v>
      </c>
      <c r="F310" s="104" t="str">
        <f t="shared" si="16"/>
        <v>0</v>
      </c>
      <c r="G310" s="104" t="str">
        <f t="shared" si="18"/>
        <v>0・0</v>
      </c>
      <c r="H310" s="104">
        <f>VLOOKUP($B310,Ｂクラス!$M$8:$V$408,7)</f>
        <v>0</v>
      </c>
      <c r="I310" s="104">
        <f>VLOOKUP($B310,Ｂクラス!$O$8:$V$408,5)</f>
        <v>0</v>
      </c>
      <c r="J310" s="104" t="s">
        <v>53</v>
      </c>
      <c r="K310" s="104">
        <f>データ!$B$2</f>
        <v>0</v>
      </c>
      <c r="L310" s="108"/>
    </row>
    <row r="311" spans="1:12" x14ac:dyDescent="0.15">
      <c r="A311">
        <v>305</v>
      </c>
      <c r="B311" s="104">
        <v>5</v>
      </c>
      <c r="C311" s="104">
        <f>VLOOKUP($B311,Ｂクラス!$N$8:$V$408,6)</f>
        <v>0</v>
      </c>
      <c r="D311" s="104" t="str">
        <f t="shared" si="15"/>
        <v>0</v>
      </c>
      <c r="E311" s="104">
        <f>VLOOKUP($B311,Ｂクラス!$P$8:$V$408,4)</f>
        <v>0</v>
      </c>
      <c r="F311" s="104" t="str">
        <f t="shared" si="16"/>
        <v>0</v>
      </c>
      <c r="G311" s="104" t="str">
        <f t="shared" si="18"/>
        <v>0・0</v>
      </c>
      <c r="H311" s="104">
        <f>VLOOKUP($B311,Ｂクラス!$M$8:$V$408,7)</f>
        <v>0</v>
      </c>
      <c r="I311" s="104">
        <f>VLOOKUP($B311,Ｂクラス!$O$8:$V$408,5)</f>
        <v>0</v>
      </c>
      <c r="J311" s="104" t="s">
        <v>53</v>
      </c>
      <c r="K311" s="104">
        <f>データ!$B$2</f>
        <v>0</v>
      </c>
      <c r="L311" s="108"/>
    </row>
    <row r="312" spans="1:12" x14ac:dyDescent="0.15">
      <c r="A312">
        <v>306</v>
      </c>
      <c r="B312" s="104">
        <v>6</v>
      </c>
      <c r="C312" s="104">
        <f>VLOOKUP($B312,Ｂクラス!$N$8:$V$408,6)</f>
        <v>0</v>
      </c>
      <c r="D312" s="104" t="str">
        <f t="shared" si="15"/>
        <v>0</v>
      </c>
      <c r="E312" s="104">
        <f>VLOOKUP($B312,Ｂクラス!$P$8:$V$408,4)</f>
        <v>0</v>
      </c>
      <c r="F312" s="104" t="str">
        <f t="shared" si="16"/>
        <v>0</v>
      </c>
      <c r="G312" s="104" t="str">
        <f t="shared" si="18"/>
        <v>0・0</v>
      </c>
      <c r="H312" s="104">
        <f>VLOOKUP($B312,Ｂクラス!$M$8:$V$408,7)</f>
        <v>0</v>
      </c>
      <c r="I312" s="104">
        <f>VLOOKUP($B312,Ｂクラス!$O$8:$V$408,5)</f>
        <v>0</v>
      </c>
      <c r="J312" s="104" t="s">
        <v>53</v>
      </c>
      <c r="K312" s="104">
        <f>データ!$B$2</f>
        <v>0</v>
      </c>
      <c r="L312" s="108"/>
    </row>
    <row r="313" spans="1:12" x14ac:dyDescent="0.15">
      <c r="A313">
        <v>307</v>
      </c>
      <c r="B313" s="104">
        <v>7</v>
      </c>
      <c r="C313" s="104">
        <f>VLOOKUP($B313,Ｂクラス!$N$8:$V$408,6)</f>
        <v>0</v>
      </c>
      <c r="D313" s="104" t="str">
        <f t="shared" si="15"/>
        <v>0</v>
      </c>
      <c r="E313" s="104">
        <f>VLOOKUP($B313,Ｂクラス!$P$8:$V$408,4)</f>
        <v>0</v>
      </c>
      <c r="F313" s="104" t="str">
        <f t="shared" si="16"/>
        <v>0</v>
      </c>
      <c r="G313" s="104" t="str">
        <f t="shared" si="18"/>
        <v>0・0</v>
      </c>
      <c r="H313" s="104">
        <f>VLOOKUP($B313,Ｂクラス!$M$8:$V$408,7)</f>
        <v>0</v>
      </c>
      <c r="I313" s="104">
        <f>VLOOKUP($B313,Ｂクラス!$O$8:$V$408,5)</f>
        <v>0</v>
      </c>
      <c r="J313" s="104" t="s">
        <v>53</v>
      </c>
      <c r="K313" s="104">
        <f>データ!$B$2</f>
        <v>0</v>
      </c>
      <c r="L313" s="108"/>
    </row>
    <row r="314" spans="1:12" x14ac:dyDescent="0.15">
      <c r="A314">
        <v>308</v>
      </c>
      <c r="B314" s="104">
        <v>8</v>
      </c>
      <c r="C314" s="104">
        <f>VLOOKUP($B314,Ｂクラス!$N$8:$V$408,6)</f>
        <v>0</v>
      </c>
      <c r="D314" s="104" t="str">
        <f t="shared" si="15"/>
        <v>0</v>
      </c>
      <c r="E314" s="104">
        <f>VLOOKUP($B314,Ｂクラス!$P$8:$V$408,4)</f>
        <v>0</v>
      </c>
      <c r="F314" s="104" t="str">
        <f t="shared" si="16"/>
        <v>0</v>
      </c>
      <c r="G314" s="104" t="str">
        <f t="shared" si="18"/>
        <v>0・0</v>
      </c>
      <c r="H314" s="104">
        <f>VLOOKUP($B314,Ｂクラス!$M$8:$V$408,7)</f>
        <v>0</v>
      </c>
      <c r="I314" s="104">
        <f>VLOOKUP($B314,Ｂクラス!$O$8:$V$408,5)</f>
        <v>0</v>
      </c>
      <c r="J314" s="104" t="s">
        <v>53</v>
      </c>
      <c r="K314" s="104">
        <f>データ!$B$2</f>
        <v>0</v>
      </c>
      <c r="L314" s="108"/>
    </row>
    <row r="315" spans="1:12" x14ac:dyDescent="0.15">
      <c r="A315">
        <v>309</v>
      </c>
      <c r="B315" s="104">
        <v>9</v>
      </c>
      <c r="C315" s="104">
        <f>VLOOKUP($B315,Ｂクラス!$N$8:$V$408,6)</f>
        <v>0</v>
      </c>
      <c r="D315" s="104" t="str">
        <f t="shared" si="15"/>
        <v>0</v>
      </c>
      <c r="E315" s="104">
        <f>VLOOKUP($B315,Ｂクラス!$P$8:$V$408,4)</f>
        <v>0</v>
      </c>
      <c r="F315" s="104" t="str">
        <f t="shared" si="16"/>
        <v>0</v>
      </c>
      <c r="G315" s="104" t="str">
        <f t="shared" si="18"/>
        <v>0・0</v>
      </c>
      <c r="H315" s="104">
        <f>VLOOKUP($B315,Ｂクラス!$M$8:$V$408,7)</f>
        <v>0</v>
      </c>
      <c r="I315" s="104">
        <f>VLOOKUP($B315,Ｂクラス!$O$8:$V$408,5)</f>
        <v>0</v>
      </c>
      <c r="J315" s="104" t="s">
        <v>53</v>
      </c>
      <c r="K315" s="104">
        <f>データ!$B$2</f>
        <v>0</v>
      </c>
      <c r="L315" s="108"/>
    </row>
    <row r="316" spans="1:12" x14ac:dyDescent="0.15">
      <c r="A316">
        <v>310</v>
      </c>
      <c r="B316" s="104">
        <v>10</v>
      </c>
      <c r="C316" s="104">
        <f>VLOOKUP($B316,Ｂクラス!$N$8:$V$408,6)</f>
        <v>0</v>
      </c>
      <c r="D316" s="104" t="str">
        <f t="shared" si="15"/>
        <v>0</v>
      </c>
      <c r="E316" s="104">
        <f>VLOOKUP($B316,Ｂクラス!$P$8:$V$408,4)</f>
        <v>0</v>
      </c>
      <c r="F316" s="104" t="str">
        <f t="shared" si="16"/>
        <v>0</v>
      </c>
      <c r="G316" s="104" t="str">
        <f t="shared" si="18"/>
        <v>0・0</v>
      </c>
      <c r="H316" s="104">
        <f>VLOOKUP($B316,Ｂクラス!$M$8:$V$408,7)</f>
        <v>0</v>
      </c>
      <c r="I316" s="104">
        <f>VLOOKUP($B316,Ｂクラス!$O$8:$V$408,5)</f>
        <v>0</v>
      </c>
      <c r="J316" s="104" t="s">
        <v>53</v>
      </c>
      <c r="K316" s="104">
        <f>データ!$B$2</f>
        <v>0</v>
      </c>
      <c r="L316" s="108"/>
    </row>
    <row r="317" spans="1:12" x14ac:dyDescent="0.15">
      <c r="A317">
        <v>311</v>
      </c>
      <c r="B317" s="104">
        <v>11</v>
      </c>
      <c r="C317" s="104">
        <f>VLOOKUP($B317,Ｂクラス!$N$8:$V$408,6)</f>
        <v>0</v>
      </c>
      <c r="D317" s="104" t="str">
        <f t="shared" si="15"/>
        <v>0</v>
      </c>
      <c r="E317" s="104">
        <f>VLOOKUP($B317,Ｂクラス!$P$8:$V$408,4)</f>
        <v>0</v>
      </c>
      <c r="F317" s="104" t="str">
        <f t="shared" si="16"/>
        <v>0</v>
      </c>
      <c r="G317" s="104" t="str">
        <f t="shared" si="18"/>
        <v>0・0</v>
      </c>
      <c r="H317" s="104">
        <f>VLOOKUP($B317,Ｂクラス!$M$8:$V$408,7)</f>
        <v>0</v>
      </c>
      <c r="I317" s="104">
        <f>VLOOKUP($B317,Ｂクラス!$O$8:$V$408,5)</f>
        <v>0</v>
      </c>
      <c r="J317" s="104" t="s">
        <v>53</v>
      </c>
      <c r="K317" s="104">
        <f>データ!$B$2</f>
        <v>0</v>
      </c>
      <c r="L317" s="108"/>
    </row>
    <row r="318" spans="1:12" x14ac:dyDescent="0.15">
      <c r="A318">
        <v>312</v>
      </c>
      <c r="B318" s="104">
        <v>12</v>
      </c>
      <c r="C318" s="104">
        <f>VLOOKUP($B318,Ｂクラス!$N$8:$V$408,6)</f>
        <v>0</v>
      </c>
      <c r="D318" s="104" t="str">
        <f t="shared" si="15"/>
        <v>0</v>
      </c>
      <c r="E318" s="104">
        <f>VLOOKUP($B318,Ｂクラス!$P$8:$V$408,4)</f>
        <v>0</v>
      </c>
      <c r="F318" s="104" t="str">
        <f t="shared" si="16"/>
        <v>0</v>
      </c>
      <c r="G318" s="104" t="str">
        <f t="shared" si="18"/>
        <v>0・0</v>
      </c>
      <c r="H318" s="104">
        <f>VLOOKUP($B318,Ｂクラス!$M$8:$V$408,7)</f>
        <v>0</v>
      </c>
      <c r="I318" s="104">
        <f>VLOOKUP($B318,Ｂクラス!$O$8:$V$408,5)</f>
        <v>0</v>
      </c>
      <c r="J318" s="104" t="s">
        <v>53</v>
      </c>
      <c r="K318" s="104">
        <f>データ!$B$2</f>
        <v>0</v>
      </c>
      <c r="L318" s="108"/>
    </row>
    <row r="319" spans="1:12" x14ac:dyDescent="0.15">
      <c r="A319">
        <v>313</v>
      </c>
      <c r="B319" s="104">
        <v>13</v>
      </c>
      <c r="C319" s="104">
        <f>VLOOKUP($B319,Ｂクラス!$N$8:$V$408,6)</f>
        <v>0</v>
      </c>
      <c r="D319" s="104" t="str">
        <f t="shared" si="15"/>
        <v>0</v>
      </c>
      <c r="E319" s="104">
        <f>VLOOKUP($B319,Ｂクラス!$P$8:$V$408,4)</f>
        <v>0</v>
      </c>
      <c r="F319" s="104" t="str">
        <f t="shared" si="16"/>
        <v>0</v>
      </c>
      <c r="G319" s="104" t="str">
        <f t="shared" si="18"/>
        <v>0・0</v>
      </c>
      <c r="H319" s="104">
        <f>VLOOKUP($B319,Ｂクラス!$M$8:$V$408,7)</f>
        <v>0</v>
      </c>
      <c r="I319" s="104">
        <f>VLOOKUP($B319,Ｂクラス!$O$8:$V$408,5)</f>
        <v>0</v>
      </c>
      <c r="J319" s="104" t="s">
        <v>53</v>
      </c>
      <c r="K319" s="104">
        <f>データ!$B$2</f>
        <v>0</v>
      </c>
      <c r="L319" s="108"/>
    </row>
    <row r="320" spans="1:12" x14ac:dyDescent="0.15">
      <c r="A320">
        <v>314</v>
      </c>
      <c r="B320" s="104">
        <v>14</v>
      </c>
      <c r="C320" s="104">
        <f>VLOOKUP($B320,Ｂクラス!$N$8:$V$408,6)</f>
        <v>0</v>
      </c>
      <c r="D320" s="104" t="str">
        <f t="shared" si="15"/>
        <v>0</v>
      </c>
      <c r="E320" s="104">
        <f>VLOOKUP($B320,Ｂクラス!$P$8:$V$408,4)</f>
        <v>0</v>
      </c>
      <c r="F320" s="104" t="str">
        <f t="shared" si="16"/>
        <v>0</v>
      </c>
      <c r="G320" s="104" t="str">
        <f t="shared" si="18"/>
        <v>0・0</v>
      </c>
      <c r="H320" s="104">
        <f>VLOOKUP($B320,Ｂクラス!$M$8:$V$408,7)</f>
        <v>0</v>
      </c>
      <c r="I320" s="104">
        <f>VLOOKUP($B320,Ｂクラス!$O$8:$V$408,5)</f>
        <v>0</v>
      </c>
      <c r="J320" s="104" t="s">
        <v>53</v>
      </c>
      <c r="K320" s="104">
        <f>データ!$B$2</f>
        <v>0</v>
      </c>
      <c r="L320" s="108"/>
    </row>
    <row r="321" spans="1:12" x14ac:dyDescent="0.15">
      <c r="A321">
        <v>315</v>
      </c>
      <c r="B321" s="104">
        <v>15</v>
      </c>
      <c r="C321" s="104">
        <f>VLOOKUP($B321,Ｂクラス!$N$8:$V$408,6)</f>
        <v>0</v>
      </c>
      <c r="D321" s="104" t="str">
        <f t="shared" si="15"/>
        <v>0</v>
      </c>
      <c r="E321" s="104">
        <f>VLOOKUP($B321,Ｂクラス!$P$8:$V$408,4)</f>
        <v>0</v>
      </c>
      <c r="F321" s="104" t="str">
        <f t="shared" si="16"/>
        <v>0</v>
      </c>
      <c r="G321" s="104" t="str">
        <f t="shared" si="18"/>
        <v>0・0</v>
      </c>
      <c r="H321" s="104">
        <f>VLOOKUP($B321,Ｂクラス!$M$8:$V$408,7)</f>
        <v>0</v>
      </c>
      <c r="I321" s="104">
        <f>VLOOKUP($B321,Ｂクラス!$O$8:$V$408,5)</f>
        <v>0</v>
      </c>
      <c r="J321" s="104" t="s">
        <v>53</v>
      </c>
      <c r="K321" s="104">
        <f>データ!$B$2</f>
        <v>0</v>
      </c>
      <c r="L321" s="108"/>
    </row>
    <row r="322" spans="1:12" x14ac:dyDescent="0.15">
      <c r="A322">
        <v>316</v>
      </c>
      <c r="B322" s="104">
        <v>16</v>
      </c>
      <c r="C322" s="104">
        <f>VLOOKUP($B322,Ｂクラス!$N$8:$V$408,6)</f>
        <v>0</v>
      </c>
      <c r="D322" s="104" t="str">
        <f t="shared" si="15"/>
        <v>0</v>
      </c>
      <c r="E322" s="104">
        <f>VLOOKUP($B322,Ｂクラス!$P$8:$V$408,4)</f>
        <v>0</v>
      </c>
      <c r="F322" s="104" t="str">
        <f t="shared" si="16"/>
        <v>0</v>
      </c>
      <c r="G322" s="104" t="str">
        <f t="shared" si="18"/>
        <v>0・0</v>
      </c>
      <c r="H322" s="104">
        <f>VLOOKUP($B322,Ｂクラス!$M$8:$V$408,7)</f>
        <v>0</v>
      </c>
      <c r="I322" s="104">
        <f>VLOOKUP($B322,Ｂクラス!$O$8:$V$408,5)</f>
        <v>0</v>
      </c>
      <c r="J322" s="104" t="s">
        <v>53</v>
      </c>
      <c r="K322" s="104">
        <f>データ!$B$2</f>
        <v>0</v>
      </c>
      <c r="L322" s="108"/>
    </row>
    <row r="323" spans="1:12" x14ac:dyDescent="0.15">
      <c r="A323">
        <v>317</v>
      </c>
      <c r="B323" s="104">
        <v>17</v>
      </c>
      <c r="C323" s="104">
        <f>VLOOKUP($B323,Ｂクラス!$N$8:$V$408,6)</f>
        <v>0</v>
      </c>
      <c r="D323" s="104" t="str">
        <f t="shared" si="15"/>
        <v>0</v>
      </c>
      <c r="E323" s="104">
        <f>VLOOKUP($B323,Ｂクラス!$P$8:$V$408,4)</f>
        <v>0</v>
      </c>
      <c r="F323" s="104" t="str">
        <f t="shared" si="16"/>
        <v>0</v>
      </c>
      <c r="G323" s="104" t="str">
        <f t="shared" si="18"/>
        <v>0・0</v>
      </c>
      <c r="H323" s="104">
        <f>VLOOKUP($B323,Ｂクラス!$M$8:$V$408,7)</f>
        <v>0</v>
      </c>
      <c r="I323" s="104">
        <f>VLOOKUP($B323,Ｂクラス!$O$8:$V$408,5)</f>
        <v>0</v>
      </c>
      <c r="J323" s="104" t="s">
        <v>53</v>
      </c>
      <c r="K323" s="104">
        <f>データ!$B$2</f>
        <v>0</v>
      </c>
      <c r="L323" s="108"/>
    </row>
    <row r="324" spans="1:12" x14ac:dyDescent="0.15">
      <c r="A324">
        <v>318</v>
      </c>
      <c r="B324" s="104">
        <v>18</v>
      </c>
      <c r="C324" s="104">
        <f>VLOOKUP($B324,Ｂクラス!$N$8:$V$408,6)</f>
        <v>0</v>
      </c>
      <c r="D324" s="104" t="str">
        <f t="shared" si="15"/>
        <v>0</v>
      </c>
      <c r="E324" s="104">
        <f>VLOOKUP($B324,Ｂクラス!$P$8:$V$408,4)</f>
        <v>0</v>
      </c>
      <c r="F324" s="104" t="str">
        <f t="shared" si="16"/>
        <v>0</v>
      </c>
      <c r="G324" s="104" t="str">
        <f t="shared" si="18"/>
        <v>0・0</v>
      </c>
      <c r="H324" s="104">
        <f>VLOOKUP($B324,Ｂクラス!$M$8:$V$408,7)</f>
        <v>0</v>
      </c>
      <c r="I324" s="104">
        <f>VLOOKUP($B324,Ｂクラス!$O$8:$V$408,5)</f>
        <v>0</v>
      </c>
      <c r="J324" s="104" t="s">
        <v>53</v>
      </c>
      <c r="K324" s="104">
        <f>データ!$B$2</f>
        <v>0</v>
      </c>
      <c r="L324" s="108"/>
    </row>
    <row r="325" spans="1:12" x14ac:dyDescent="0.15">
      <c r="A325">
        <v>319</v>
      </c>
      <c r="B325" s="104">
        <v>19</v>
      </c>
      <c r="C325" s="104">
        <f>VLOOKUP($B325,Ｂクラス!$N$8:$V$408,6)</f>
        <v>0</v>
      </c>
      <c r="D325" s="104" t="str">
        <f t="shared" si="15"/>
        <v>0</v>
      </c>
      <c r="E325" s="104">
        <f>VLOOKUP($B325,Ｂクラス!$P$8:$V$408,4)</f>
        <v>0</v>
      </c>
      <c r="F325" s="104" t="str">
        <f t="shared" si="16"/>
        <v>0</v>
      </c>
      <c r="G325" s="104" t="str">
        <f t="shared" si="18"/>
        <v>0・0</v>
      </c>
      <c r="H325" s="104">
        <f>VLOOKUP($B325,Ｂクラス!$M$8:$V$408,7)</f>
        <v>0</v>
      </c>
      <c r="I325" s="104">
        <f>VLOOKUP($B325,Ｂクラス!$O$8:$V$408,5)</f>
        <v>0</v>
      </c>
      <c r="J325" s="104" t="s">
        <v>53</v>
      </c>
      <c r="K325" s="104">
        <f>データ!$B$2</f>
        <v>0</v>
      </c>
      <c r="L325" s="108"/>
    </row>
    <row r="326" spans="1:12" x14ac:dyDescent="0.15">
      <c r="A326">
        <v>320</v>
      </c>
      <c r="B326" s="104">
        <v>20</v>
      </c>
      <c r="C326" s="104">
        <f>VLOOKUP($B326,Ｂクラス!$N$8:$V$408,6)</f>
        <v>0</v>
      </c>
      <c r="D326" s="104" t="str">
        <f t="shared" si="15"/>
        <v>0</v>
      </c>
      <c r="E326" s="104">
        <f>VLOOKUP($B326,Ｂクラス!$P$8:$V$408,4)</f>
        <v>0</v>
      </c>
      <c r="F326" s="104" t="str">
        <f t="shared" si="16"/>
        <v>0</v>
      </c>
      <c r="G326" s="104" t="str">
        <f t="shared" si="18"/>
        <v>0・0</v>
      </c>
      <c r="H326" s="104">
        <f>VLOOKUP($B326,Ｂクラス!$M$8:$V$408,7)</f>
        <v>0</v>
      </c>
      <c r="I326" s="104">
        <f>VLOOKUP($B326,Ｂクラス!$O$8:$V$408,5)</f>
        <v>0</v>
      </c>
      <c r="J326" s="104" t="s">
        <v>53</v>
      </c>
      <c r="K326" s="104">
        <f>データ!$B$2</f>
        <v>0</v>
      </c>
      <c r="L326" s="108"/>
    </row>
    <row r="327" spans="1:12" x14ac:dyDescent="0.15">
      <c r="A327">
        <v>321</v>
      </c>
      <c r="B327" s="104">
        <v>21</v>
      </c>
      <c r="C327" s="104">
        <f>VLOOKUP($B327,Ｂクラス!$N$8:$V$408,6)</f>
        <v>0</v>
      </c>
      <c r="D327" s="104" t="str">
        <f t="shared" si="15"/>
        <v>0</v>
      </c>
      <c r="E327" s="104">
        <f>VLOOKUP($B327,Ｂクラス!$P$8:$V$408,4)</f>
        <v>0</v>
      </c>
      <c r="F327" s="104" t="str">
        <f t="shared" si="16"/>
        <v>0</v>
      </c>
      <c r="G327" s="104" t="str">
        <f t="shared" si="18"/>
        <v>0・0</v>
      </c>
      <c r="H327" s="104">
        <f>VLOOKUP($B327,Ｂクラス!$M$8:$V$408,7)</f>
        <v>0</v>
      </c>
      <c r="I327" s="104">
        <f>VLOOKUP($B327,Ｂクラス!$O$8:$V$408,5)</f>
        <v>0</v>
      </c>
      <c r="J327" s="104" t="s">
        <v>53</v>
      </c>
      <c r="K327" s="104">
        <f>データ!$B$2</f>
        <v>0</v>
      </c>
      <c r="L327" s="108"/>
    </row>
    <row r="328" spans="1:12" x14ac:dyDescent="0.15">
      <c r="A328">
        <v>322</v>
      </c>
      <c r="B328" s="104">
        <v>22</v>
      </c>
      <c r="C328" s="104">
        <f>VLOOKUP($B328,Ｂクラス!$N$8:$V$408,6)</f>
        <v>0</v>
      </c>
      <c r="D328" s="104" t="str">
        <f t="shared" ref="D328:D391" si="19">LEFT(C328,2)</f>
        <v>0</v>
      </c>
      <c r="E328" s="104">
        <f>VLOOKUP($B328,Ｂクラス!$P$8:$V$408,4)</f>
        <v>0</v>
      </c>
      <c r="F328" s="104" t="str">
        <f t="shared" ref="F328:F391" si="20">LEFT(E328,2)</f>
        <v>0</v>
      </c>
      <c r="G328" s="104" t="str">
        <f t="shared" si="18"/>
        <v>0・0</v>
      </c>
      <c r="H328" s="104">
        <f>VLOOKUP($B328,Ｂクラス!$M$8:$V$408,7)</f>
        <v>0</v>
      </c>
      <c r="I328" s="104">
        <f>VLOOKUP($B328,Ｂクラス!$O$8:$V$408,5)</f>
        <v>0</v>
      </c>
      <c r="J328" s="104" t="s">
        <v>53</v>
      </c>
      <c r="K328" s="104">
        <f>データ!$B$2</f>
        <v>0</v>
      </c>
      <c r="L328" s="108"/>
    </row>
    <row r="329" spans="1:12" x14ac:dyDescent="0.15">
      <c r="A329">
        <v>323</v>
      </c>
      <c r="B329" s="104">
        <v>23</v>
      </c>
      <c r="C329" s="104">
        <f>VLOOKUP($B329,Ｂクラス!$N$8:$V$408,6)</f>
        <v>0</v>
      </c>
      <c r="D329" s="104" t="str">
        <f t="shared" si="19"/>
        <v>0</v>
      </c>
      <c r="E329" s="104">
        <f>VLOOKUP($B329,Ｂクラス!$P$8:$V$408,4)</f>
        <v>0</v>
      </c>
      <c r="F329" s="104" t="str">
        <f t="shared" si="20"/>
        <v>0</v>
      </c>
      <c r="G329" s="104" t="str">
        <f t="shared" si="18"/>
        <v>0・0</v>
      </c>
      <c r="H329" s="104">
        <f>VLOOKUP($B329,Ｂクラス!$M$8:$V$408,7)</f>
        <v>0</v>
      </c>
      <c r="I329" s="104">
        <f>VLOOKUP($B329,Ｂクラス!$O$8:$V$408,5)</f>
        <v>0</v>
      </c>
      <c r="J329" s="104" t="s">
        <v>53</v>
      </c>
      <c r="K329" s="104">
        <f>データ!$B$2</f>
        <v>0</v>
      </c>
      <c r="L329" s="108"/>
    </row>
    <row r="330" spans="1:12" x14ac:dyDescent="0.15">
      <c r="A330">
        <v>324</v>
      </c>
      <c r="B330" s="104">
        <v>24</v>
      </c>
      <c r="C330" s="104">
        <f>VLOOKUP($B330,Ｂクラス!$N$8:$V$408,6)</f>
        <v>0</v>
      </c>
      <c r="D330" s="104" t="str">
        <f t="shared" si="19"/>
        <v>0</v>
      </c>
      <c r="E330" s="104">
        <f>VLOOKUP($B330,Ｂクラス!$P$8:$V$408,4)</f>
        <v>0</v>
      </c>
      <c r="F330" s="104" t="str">
        <f t="shared" si="20"/>
        <v>0</v>
      </c>
      <c r="G330" s="104" t="str">
        <f t="shared" si="18"/>
        <v>0・0</v>
      </c>
      <c r="H330" s="104">
        <f>VLOOKUP($B330,Ｂクラス!$M$8:$V$408,7)</f>
        <v>0</v>
      </c>
      <c r="I330" s="104">
        <f>VLOOKUP($B330,Ｂクラス!$O$8:$V$408,5)</f>
        <v>0</v>
      </c>
      <c r="J330" s="104" t="s">
        <v>53</v>
      </c>
      <c r="K330" s="104">
        <f>データ!$B$2</f>
        <v>0</v>
      </c>
      <c r="L330" s="108"/>
    </row>
    <row r="331" spans="1:12" x14ac:dyDescent="0.15">
      <c r="A331">
        <v>325</v>
      </c>
      <c r="B331" s="104">
        <v>25</v>
      </c>
      <c r="C331" s="104">
        <f>VLOOKUP($B331,Ｂクラス!$N$8:$V$408,6)</f>
        <v>0</v>
      </c>
      <c r="D331" s="104" t="str">
        <f t="shared" si="19"/>
        <v>0</v>
      </c>
      <c r="E331" s="104">
        <f>VLOOKUP($B331,Ｂクラス!$P$8:$V$408,4)</f>
        <v>0</v>
      </c>
      <c r="F331" s="104" t="str">
        <f t="shared" si="20"/>
        <v>0</v>
      </c>
      <c r="G331" s="104" t="str">
        <f t="shared" si="18"/>
        <v>0・0</v>
      </c>
      <c r="H331" s="104">
        <f>VLOOKUP($B331,Ｂクラス!$M$8:$V$408,7)</f>
        <v>0</v>
      </c>
      <c r="I331" s="104">
        <f>VLOOKUP($B331,Ｂクラス!$O$8:$V$408,5)</f>
        <v>0</v>
      </c>
      <c r="J331" s="104" t="s">
        <v>53</v>
      </c>
      <c r="K331" s="104">
        <f>データ!$B$2</f>
        <v>0</v>
      </c>
      <c r="L331" s="108"/>
    </row>
    <row r="332" spans="1:12" x14ac:dyDescent="0.15">
      <c r="A332">
        <v>326</v>
      </c>
      <c r="B332" s="104">
        <v>26</v>
      </c>
      <c r="C332" s="104">
        <f>VLOOKUP($B332,Ｂクラス!$N$8:$V$408,6)</f>
        <v>0</v>
      </c>
      <c r="D332" s="104" t="str">
        <f t="shared" si="19"/>
        <v>0</v>
      </c>
      <c r="E332" s="104">
        <f>VLOOKUP($B332,Ｂクラス!$P$8:$V$408,4)</f>
        <v>0</v>
      </c>
      <c r="F332" s="104" t="str">
        <f t="shared" si="20"/>
        <v>0</v>
      </c>
      <c r="G332" s="104" t="str">
        <f t="shared" si="18"/>
        <v>0・0</v>
      </c>
      <c r="H332" s="104">
        <f>VLOOKUP($B332,Ｂクラス!$M$8:$V$408,7)</f>
        <v>0</v>
      </c>
      <c r="I332" s="104">
        <f>VLOOKUP($B332,Ｂクラス!$O$8:$V$408,5)</f>
        <v>0</v>
      </c>
      <c r="J332" s="104" t="s">
        <v>53</v>
      </c>
      <c r="K332" s="104">
        <f>データ!$B$2</f>
        <v>0</v>
      </c>
      <c r="L332" s="108"/>
    </row>
    <row r="333" spans="1:12" x14ac:dyDescent="0.15">
      <c r="A333">
        <v>327</v>
      </c>
      <c r="B333" s="104">
        <v>27</v>
      </c>
      <c r="C333" s="104">
        <f>VLOOKUP($B333,Ｂクラス!$N$8:$V$408,6)</f>
        <v>0</v>
      </c>
      <c r="D333" s="104" t="str">
        <f t="shared" si="19"/>
        <v>0</v>
      </c>
      <c r="E333" s="104">
        <f>VLOOKUP($B333,Ｂクラス!$P$8:$V$408,4)</f>
        <v>0</v>
      </c>
      <c r="F333" s="104" t="str">
        <f t="shared" si="20"/>
        <v>0</v>
      </c>
      <c r="G333" s="104" t="str">
        <f t="shared" si="18"/>
        <v>0・0</v>
      </c>
      <c r="H333" s="104">
        <f>VLOOKUP($B333,Ｂクラス!$M$8:$V$408,7)</f>
        <v>0</v>
      </c>
      <c r="I333" s="104">
        <f>VLOOKUP($B333,Ｂクラス!$O$8:$V$408,5)</f>
        <v>0</v>
      </c>
      <c r="J333" s="104" t="s">
        <v>53</v>
      </c>
      <c r="K333" s="104">
        <f>データ!$B$2</f>
        <v>0</v>
      </c>
      <c r="L333" s="108"/>
    </row>
    <row r="334" spans="1:12" x14ac:dyDescent="0.15">
      <c r="A334">
        <v>328</v>
      </c>
      <c r="B334" s="104">
        <v>28</v>
      </c>
      <c r="C334" s="104">
        <f>VLOOKUP($B334,Ｂクラス!$N$8:$V$408,6)</f>
        <v>0</v>
      </c>
      <c r="D334" s="104" t="str">
        <f t="shared" si="19"/>
        <v>0</v>
      </c>
      <c r="E334" s="104">
        <f>VLOOKUP($B334,Ｂクラス!$P$8:$V$408,4)</f>
        <v>0</v>
      </c>
      <c r="F334" s="104" t="str">
        <f t="shared" si="20"/>
        <v>0</v>
      </c>
      <c r="G334" s="104" t="str">
        <f t="shared" si="18"/>
        <v>0・0</v>
      </c>
      <c r="H334" s="104">
        <f>VLOOKUP($B334,Ｂクラス!$M$8:$V$408,7)</f>
        <v>0</v>
      </c>
      <c r="I334" s="104">
        <f>VLOOKUP($B334,Ｂクラス!$O$8:$V$408,5)</f>
        <v>0</v>
      </c>
      <c r="J334" s="104" t="s">
        <v>53</v>
      </c>
      <c r="K334" s="104">
        <f>データ!$B$2</f>
        <v>0</v>
      </c>
      <c r="L334" s="108"/>
    </row>
    <row r="335" spans="1:12" x14ac:dyDescent="0.15">
      <c r="A335">
        <v>329</v>
      </c>
      <c r="B335" s="104">
        <v>29</v>
      </c>
      <c r="C335" s="104">
        <f>VLOOKUP($B335,Ｂクラス!$N$8:$V$408,6)</f>
        <v>0</v>
      </c>
      <c r="D335" s="104" t="str">
        <f t="shared" si="19"/>
        <v>0</v>
      </c>
      <c r="E335" s="104">
        <f>VLOOKUP($B335,Ｂクラス!$P$8:$V$408,4)</f>
        <v>0</v>
      </c>
      <c r="F335" s="104" t="str">
        <f t="shared" si="20"/>
        <v>0</v>
      </c>
      <c r="G335" s="104" t="str">
        <f t="shared" si="18"/>
        <v>0・0</v>
      </c>
      <c r="H335" s="104">
        <f>VLOOKUP($B335,Ｂクラス!$M$8:$V$408,7)</f>
        <v>0</v>
      </c>
      <c r="I335" s="104">
        <f>VLOOKUP($B335,Ｂクラス!$O$8:$V$408,5)</f>
        <v>0</v>
      </c>
      <c r="J335" s="104" t="s">
        <v>53</v>
      </c>
      <c r="K335" s="104">
        <f>データ!$B$2</f>
        <v>0</v>
      </c>
      <c r="L335" s="108"/>
    </row>
    <row r="336" spans="1:12" x14ac:dyDescent="0.15">
      <c r="A336">
        <v>330</v>
      </c>
      <c r="B336" s="104">
        <v>30</v>
      </c>
      <c r="C336" s="104">
        <f>VLOOKUP($B336,Ｂクラス!$N$8:$V$408,6)</f>
        <v>0</v>
      </c>
      <c r="D336" s="104" t="str">
        <f t="shared" si="19"/>
        <v>0</v>
      </c>
      <c r="E336" s="104">
        <f>VLOOKUP($B336,Ｂクラス!$P$8:$V$408,4)</f>
        <v>0</v>
      </c>
      <c r="F336" s="104" t="str">
        <f t="shared" si="20"/>
        <v>0</v>
      </c>
      <c r="G336" s="104" t="str">
        <f t="shared" si="18"/>
        <v>0・0</v>
      </c>
      <c r="H336" s="104">
        <f>VLOOKUP($B336,Ｂクラス!$M$8:$V$408,7)</f>
        <v>0</v>
      </c>
      <c r="I336" s="104">
        <f>VLOOKUP($B336,Ｂクラス!$O$8:$V$408,5)</f>
        <v>0</v>
      </c>
      <c r="J336" s="104" t="s">
        <v>53</v>
      </c>
      <c r="K336" s="104">
        <f>データ!$B$2</f>
        <v>0</v>
      </c>
      <c r="L336" s="108"/>
    </row>
    <row r="337" spans="1:12" x14ac:dyDescent="0.15">
      <c r="A337">
        <v>331</v>
      </c>
      <c r="B337" s="104">
        <v>31</v>
      </c>
      <c r="C337" s="104">
        <f>VLOOKUP($B337,Ｂクラス!$N$8:$V$408,6)</f>
        <v>0</v>
      </c>
      <c r="D337" s="104" t="str">
        <f t="shared" si="19"/>
        <v>0</v>
      </c>
      <c r="E337" s="104">
        <f>VLOOKUP($B337,Ｂクラス!$P$8:$V$408,4)</f>
        <v>0</v>
      </c>
      <c r="F337" s="104" t="str">
        <f t="shared" si="20"/>
        <v>0</v>
      </c>
      <c r="G337" s="104" t="str">
        <f t="shared" si="18"/>
        <v>0・0</v>
      </c>
      <c r="H337" s="104">
        <f>VLOOKUP($B337,Ｂクラス!$M$8:$V$408,7)</f>
        <v>0</v>
      </c>
      <c r="I337" s="104">
        <f>VLOOKUP($B337,Ｂクラス!$O$8:$V$408,5)</f>
        <v>0</v>
      </c>
      <c r="J337" s="104" t="s">
        <v>53</v>
      </c>
      <c r="K337" s="104">
        <f>データ!$B$2</f>
        <v>0</v>
      </c>
      <c r="L337" s="108"/>
    </row>
    <row r="338" spans="1:12" x14ac:dyDescent="0.15">
      <c r="A338">
        <v>332</v>
      </c>
      <c r="B338" s="104">
        <v>32</v>
      </c>
      <c r="C338" s="104">
        <f>VLOOKUP($B338,Ｂクラス!$N$8:$V$408,6)</f>
        <v>0</v>
      </c>
      <c r="D338" s="104" t="str">
        <f t="shared" si="19"/>
        <v>0</v>
      </c>
      <c r="E338" s="104">
        <f>VLOOKUP($B338,Ｂクラス!$P$8:$V$408,4)</f>
        <v>0</v>
      </c>
      <c r="F338" s="104" t="str">
        <f t="shared" si="20"/>
        <v>0</v>
      </c>
      <c r="G338" s="104" t="str">
        <f t="shared" si="18"/>
        <v>0・0</v>
      </c>
      <c r="H338" s="104">
        <f>VLOOKUP($B338,Ｂクラス!$M$8:$V$408,7)</f>
        <v>0</v>
      </c>
      <c r="I338" s="104">
        <f>VLOOKUP($B338,Ｂクラス!$O$8:$V$408,5)</f>
        <v>0</v>
      </c>
      <c r="J338" s="104" t="s">
        <v>53</v>
      </c>
      <c r="K338" s="104">
        <f>データ!$B$2</f>
        <v>0</v>
      </c>
      <c r="L338" s="108"/>
    </row>
    <row r="339" spans="1:12" x14ac:dyDescent="0.15">
      <c r="A339">
        <v>333</v>
      </c>
      <c r="B339" s="104">
        <v>33</v>
      </c>
      <c r="C339" s="104">
        <f>VLOOKUP($B339,Ｂクラス!$N$8:$V$408,6)</f>
        <v>0</v>
      </c>
      <c r="D339" s="104" t="str">
        <f t="shared" si="19"/>
        <v>0</v>
      </c>
      <c r="E339" s="104">
        <f>VLOOKUP($B339,Ｂクラス!$P$8:$V$408,4)</f>
        <v>0</v>
      </c>
      <c r="F339" s="104" t="str">
        <f t="shared" si="20"/>
        <v>0</v>
      </c>
      <c r="G339" s="104" t="str">
        <f t="shared" si="18"/>
        <v>0・0</v>
      </c>
      <c r="H339" s="104">
        <f>VLOOKUP($B339,Ｂクラス!$M$8:$V$408,7)</f>
        <v>0</v>
      </c>
      <c r="I339" s="104">
        <f>VLOOKUP($B339,Ｂクラス!$O$8:$V$408,5)</f>
        <v>0</v>
      </c>
      <c r="J339" s="104" t="s">
        <v>53</v>
      </c>
      <c r="K339" s="104">
        <f>データ!$B$2</f>
        <v>0</v>
      </c>
      <c r="L339" s="108"/>
    </row>
    <row r="340" spans="1:12" x14ac:dyDescent="0.15">
      <c r="A340">
        <v>334</v>
      </c>
      <c r="B340" s="104">
        <v>34</v>
      </c>
      <c r="C340" s="104">
        <f>VLOOKUP($B340,Ｂクラス!$N$8:$V$408,6)</f>
        <v>0</v>
      </c>
      <c r="D340" s="104" t="str">
        <f t="shared" si="19"/>
        <v>0</v>
      </c>
      <c r="E340" s="104">
        <f>VLOOKUP($B340,Ｂクラス!$P$8:$V$408,4)</f>
        <v>0</v>
      </c>
      <c r="F340" s="104" t="str">
        <f t="shared" si="20"/>
        <v>0</v>
      </c>
      <c r="G340" s="104" t="str">
        <f t="shared" si="18"/>
        <v>0・0</v>
      </c>
      <c r="H340" s="104">
        <f>VLOOKUP($B340,Ｂクラス!$M$8:$V$408,7)</f>
        <v>0</v>
      </c>
      <c r="I340" s="104">
        <f>VLOOKUP($B340,Ｂクラス!$O$8:$V$408,5)</f>
        <v>0</v>
      </c>
      <c r="J340" s="104" t="s">
        <v>53</v>
      </c>
      <c r="K340" s="104">
        <f>データ!$B$2</f>
        <v>0</v>
      </c>
      <c r="L340" s="108"/>
    </row>
    <row r="341" spans="1:12" x14ac:dyDescent="0.15">
      <c r="A341">
        <v>335</v>
      </c>
      <c r="B341" s="104">
        <v>35</v>
      </c>
      <c r="C341" s="104">
        <f>VLOOKUP($B341,Ｂクラス!$N$8:$V$408,6)</f>
        <v>0</v>
      </c>
      <c r="D341" s="104" t="str">
        <f t="shared" si="19"/>
        <v>0</v>
      </c>
      <c r="E341" s="104">
        <f>VLOOKUP($B341,Ｂクラス!$P$8:$V$408,4)</f>
        <v>0</v>
      </c>
      <c r="F341" s="104" t="str">
        <f t="shared" si="20"/>
        <v>0</v>
      </c>
      <c r="G341" s="104" t="str">
        <f t="shared" si="18"/>
        <v>0・0</v>
      </c>
      <c r="H341" s="104">
        <f>VLOOKUP($B341,Ｂクラス!$M$8:$V$408,7)</f>
        <v>0</v>
      </c>
      <c r="I341" s="104">
        <f>VLOOKUP($B341,Ｂクラス!$O$8:$V$408,5)</f>
        <v>0</v>
      </c>
      <c r="J341" s="104" t="s">
        <v>53</v>
      </c>
      <c r="K341" s="104">
        <f>データ!$B$2</f>
        <v>0</v>
      </c>
      <c r="L341" s="108"/>
    </row>
    <row r="342" spans="1:12" x14ac:dyDescent="0.15">
      <c r="A342">
        <v>336</v>
      </c>
      <c r="B342" s="104">
        <v>36</v>
      </c>
      <c r="C342" s="104">
        <f>VLOOKUP($B342,Ｂクラス!$N$8:$V$408,6)</f>
        <v>0</v>
      </c>
      <c r="D342" s="104" t="str">
        <f t="shared" si="19"/>
        <v>0</v>
      </c>
      <c r="E342" s="104">
        <f>VLOOKUP($B342,Ｂクラス!$P$8:$V$408,4)</f>
        <v>0</v>
      </c>
      <c r="F342" s="104" t="str">
        <f t="shared" si="20"/>
        <v>0</v>
      </c>
      <c r="G342" s="104" t="str">
        <f t="shared" si="18"/>
        <v>0・0</v>
      </c>
      <c r="H342" s="104">
        <f>VLOOKUP($B342,Ｂクラス!$M$8:$V$408,7)</f>
        <v>0</v>
      </c>
      <c r="I342" s="104">
        <f>VLOOKUP($B342,Ｂクラス!$O$8:$V$408,5)</f>
        <v>0</v>
      </c>
      <c r="J342" s="104" t="s">
        <v>53</v>
      </c>
      <c r="K342" s="104">
        <f>データ!$B$2</f>
        <v>0</v>
      </c>
      <c r="L342" s="108"/>
    </row>
    <row r="343" spans="1:12" x14ac:dyDescent="0.15">
      <c r="A343">
        <v>337</v>
      </c>
      <c r="B343" s="104">
        <v>37</v>
      </c>
      <c r="C343" s="104">
        <f>VLOOKUP($B343,Ｂクラス!$N$8:$V$408,6)</f>
        <v>0</v>
      </c>
      <c r="D343" s="104" t="str">
        <f t="shared" si="19"/>
        <v>0</v>
      </c>
      <c r="E343" s="104">
        <f>VLOOKUP($B343,Ｂクラス!$P$8:$V$408,4)</f>
        <v>0</v>
      </c>
      <c r="F343" s="104" t="str">
        <f t="shared" si="20"/>
        <v>0</v>
      </c>
      <c r="G343" s="104" t="str">
        <f t="shared" si="18"/>
        <v>0・0</v>
      </c>
      <c r="H343" s="104">
        <f>VLOOKUP($B343,Ｂクラス!$M$8:$V$408,7)</f>
        <v>0</v>
      </c>
      <c r="I343" s="104">
        <f>VLOOKUP($B343,Ｂクラス!$O$8:$V$408,5)</f>
        <v>0</v>
      </c>
      <c r="J343" s="104" t="s">
        <v>53</v>
      </c>
      <c r="K343" s="104">
        <f>データ!$B$2</f>
        <v>0</v>
      </c>
      <c r="L343" s="108"/>
    </row>
    <row r="344" spans="1:12" x14ac:dyDescent="0.15">
      <c r="A344">
        <v>338</v>
      </c>
      <c r="B344" s="104">
        <v>38</v>
      </c>
      <c r="C344" s="104">
        <f>VLOOKUP($B344,Ｂクラス!$N$8:$V$408,6)</f>
        <v>0</v>
      </c>
      <c r="D344" s="104" t="str">
        <f t="shared" si="19"/>
        <v>0</v>
      </c>
      <c r="E344" s="104">
        <f>VLOOKUP($B344,Ｂクラス!$P$8:$V$408,4)</f>
        <v>0</v>
      </c>
      <c r="F344" s="104" t="str">
        <f t="shared" si="20"/>
        <v>0</v>
      </c>
      <c r="G344" s="104" t="str">
        <f t="shared" si="18"/>
        <v>0・0</v>
      </c>
      <c r="H344" s="104">
        <f>VLOOKUP($B344,Ｂクラス!$M$8:$V$408,7)</f>
        <v>0</v>
      </c>
      <c r="I344" s="104">
        <f>VLOOKUP($B344,Ｂクラス!$O$8:$V$408,5)</f>
        <v>0</v>
      </c>
      <c r="J344" s="104" t="s">
        <v>53</v>
      </c>
      <c r="K344" s="104">
        <f>データ!$B$2</f>
        <v>0</v>
      </c>
      <c r="L344" s="108"/>
    </row>
    <row r="345" spans="1:12" x14ac:dyDescent="0.15">
      <c r="A345">
        <v>339</v>
      </c>
      <c r="B345" s="104">
        <v>39</v>
      </c>
      <c r="C345" s="104">
        <f>VLOOKUP($B345,Ｂクラス!$N$8:$V$408,6)</f>
        <v>0</v>
      </c>
      <c r="D345" s="104" t="str">
        <f t="shared" si="19"/>
        <v>0</v>
      </c>
      <c r="E345" s="104">
        <f>VLOOKUP($B345,Ｂクラス!$P$8:$V$408,4)</f>
        <v>0</v>
      </c>
      <c r="F345" s="104" t="str">
        <f t="shared" si="20"/>
        <v>0</v>
      </c>
      <c r="G345" s="104" t="str">
        <f t="shared" si="18"/>
        <v>0・0</v>
      </c>
      <c r="H345" s="104">
        <f>VLOOKUP($B345,Ｂクラス!$M$8:$V$408,7)</f>
        <v>0</v>
      </c>
      <c r="I345" s="104">
        <f>VLOOKUP($B345,Ｂクラス!$O$8:$V$408,5)</f>
        <v>0</v>
      </c>
      <c r="J345" s="104" t="s">
        <v>53</v>
      </c>
      <c r="K345" s="104">
        <f>データ!$B$2</f>
        <v>0</v>
      </c>
      <c r="L345" s="108"/>
    </row>
    <row r="346" spans="1:12" x14ac:dyDescent="0.15">
      <c r="A346">
        <v>340</v>
      </c>
      <c r="B346" s="104">
        <v>40</v>
      </c>
      <c r="C346" s="104">
        <f>VLOOKUP($B346,Ｂクラス!$N$8:$V$408,6)</f>
        <v>0</v>
      </c>
      <c r="D346" s="104" t="str">
        <f t="shared" si="19"/>
        <v>0</v>
      </c>
      <c r="E346" s="104">
        <f>VLOOKUP($B346,Ｂクラス!$P$8:$V$408,4)</f>
        <v>0</v>
      </c>
      <c r="F346" s="104" t="str">
        <f t="shared" si="20"/>
        <v>0</v>
      </c>
      <c r="G346" s="104" t="str">
        <f t="shared" si="18"/>
        <v>0・0</v>
      </c>
      <c r="H346" s="104">
        <f>VLOOKUP($B346,Ｂクラス!$M$8:$V$408,7)</f>
        <v>0</v>
      </c>
      <c r="I346" s="104">
        <f>VLOOKUP($B346,Ｂクラス!$O$8:$V$408,5)</f>
        <v>0</v>
      </c>
      <c r="J346" s="104" t="s">
        <v>53</v>
      </c>
      <c r="K346" s="104">
        <f>データ!$B$2</f>
        <v>0</v>
      </c>
      <c r="L346" s="108"/>
    </row>
    <row r="347" spans="1:12" x14ac:dyDescent="0.15">
      <c r="A347">
        <v>341</v>
      </c>
      <c r="B347" s="104">
        <v>41</v>
      </c>
      <c r="C347" s="104">
        <f>VLOOKUP($B347,Ｂクラス!$N$8:$V$408,6)</f>
        <v>0</v>
      </c>
      <c r="D347" s="104" t="str">
        <f t="shared" si="19"/>
        <v>0</v>
      </c>
      <c r="E347" s="104">
        <f>VLOOKUP($B347,Ｂクラス!$P$8:$V$408,4)</f>
        <v>0</v>
      </c>
      <c r="F347" s="104" t="str">
        <f t="shared" si="20"/>
        <v>0</v>
      </c>
      <c r="G347" s="104" t="str">
        <f t="shared" si="18"/>
        <v>0・0</v>
      </c>
      <c r="H347" s="104">
        <f>VLOOKUP($B347,Ｂクラス!$M$8:$V$408,7)</f>
        <v>0</v>
      </c>
      <c r="I347" s="104">
        <f>VLOOKUP($B347,Ｂクラス!$O$8:$V$408,5)</f>
        <v>0</v>
      </c>
      <c r="J347" s="104" t="s">
        <v>53</v>
      </c>
      <c r="K347" s="104">
        <f>データ!$B$2</f>
        <v>0</v>
      </c>
      <c r="L347" s="108"/>
    </row>
    <row r="348" spans="1:12" x14ac:dyDescent="0.15">
      <c r="A348">
        <v>342</v>
      </c>
      <c r="B348" s="104">
        <v>42</v>
      </c>
      <c r="C348" s="104">
        <f>VLOOKUP($B348,Ｂクラス!$N$8:$V$408,6)</f>
        <v>0</v>
      </c>
      <c r="D348" s="104" t="str">
        <f t="shared" si="19"/>
        <v>0</v>
      </c>
      <c r="E348" s="104">
        <f>VLOOKUP($B348,Ｂクラス!$P$8:$V$408,4)</f>
        <v>0</v>
      </c>
      <c r="F348" s="104" t="str">
        <f t="shared" si="20"/>
        <v>0</v>
      </c>
      <c r="G348" s="104" t="str">
        <f t="shared" si="18"/>
        <v>0・0</v>
      </c>
      <c r="H348" s="104">
        <f>VLOOKUP($B348,Ｂクラス!$M$8:$V$408,7)</f>
        <v>0</v>
      </c>
      <c r="I348" s="104">
        <f>VLOOKUP($B348,Ｂクラス!$O$8:$V$408,5)</f>
        <v>0</v>
      </c>
      <c r="J348" s="104" t="s">
        <v>53</v>
      </c>
      <c r="K348" s="104">
        <f>データ!$B$2</f>
        <v>0</v>
      </c>
      <c r="L348" s="108"/>
    </row>
    <row r="349" spans="1:12" x14ac:dyDescent="0.15">
      <c r="A349">
        <v>343</v>
      </c>
      <c r="B349" s="104">
        <v>43</v>
      </c>
      <c r="C349" s="104">
        <f>VLOOKUP($B349,Ｂクラス!$N$8:$V$408,6)</f>
        <v>0</v>
      </c>
      <c r="D349" s="104" t="str">
        <f t="shared" si="19"/>
        <v>0</v>
      </c>
      <c r="E349" s="104">
        <f>VLOOKUP($B349,Ｂクラス!$P$8:$V$408,4)</f>
        <v>0</v>
      </c>
      <c r="F349" s="104" t="str">
        <f t="shared" si="20"/>
        <v>0</v>
      </c>
      <c r="G349" s="104" t="str">
        <f t="shared" si="18"/>
        <v>0・0</v>
      </c>
      <c r="H349" s="104">
        <f>VLOOKUP($B349,Ｂクラス!$M$8:$V$408,7)</f>
        <v>0</v>
      </c>
      <c r="I349" s="104">
        <f>VLOOKUP($B349,Ｂクラス!$O$8:$V$408,5)</f>
        <v>0</v>
      </c>
      <c r="J349" s="104" t="s">
        <v>53</v>
      </c>
      <c r="K349" s="104">
        <f>データ!$B$2</f>
        <v>0</v>
      </c>
      <c r="L349" s="108"/>
    </row>
    <row r="350" spans="1:12" x14ac:dyDescent="0.15">
      <c r="A350">
        <v>344</v>
      </c>
      <c r="B350" s="104">
        <v>44</v>
      </c>
      <c r="C350" s="104">
        <f>VLOOKUP($B350,Ｂクラス!$N$8:$V$408,6)</f>
        <v>0</v>
      </c>
      <c r="D350" s="104" t="str">
        <f t="shared" si="19"/>
        <v>0</v>
      </c>
      <c r="E350" s="104">
        <f>VLOOKUP($B350,Ｂクラス!$P$8:$V$408,4)</f>
        <v>0</v>
      </c>
      <c r="F350" s="104" t="str">
        <f t="shared" si="20"/>
        <v>0</v>
      </c>
      <c r="G350" s="104" t="str">
        <f t="shared" si="18"/>
        <v>0・0</v>
      </c>
      <c r="H350" s="104">
        <f>VLOOKUP($B350,Ｂクラス!$M$8:$V$408,7)</f>
        <v>0</v>
      </c>
      <c r="I350" s="104">
        <f>VLOOKUP($B350,Ｂクラス!$O$8:$V$408,5)</f>
        <v>0</v>
      </c>
      <c r="J350" s="104" t="s">
        <v>53</v>
      </c>
      <c r="K350" s="104">
        <f>データ!$B$2</f>
        <v>0</v>
      </c>
      <c r="L350" s="108"/>
    </row>
    <row r="351" spans="1:12" x14ac:dyDescent="0.15">
      <c r="A351">
        <v>345</v>
      </c>
      <c r="B351" s="104">
        <v>45</v>
      </c>
      <c r="C351" s="104">
        <f>VLOOKUP($B351,Ｂクラス!$N$8:$V$408,6)</f>
        <v>0</v>
      </c>
      <c r="D351" s="104" t="str">
        <f t="shared" si="19"/>
        <v>0</v>
      </c>
      <c r="E351" s="104">
        <f>VLOOKUP($B351,Ｂクラス!$P$8:$V$408,4)</f>
        <v>0</v>
      </c>
      <c r="F351" s="104" t="str">
        <f t="shared" si="20"/>
        <v>0</v>
      </c>
      <c r="G351" s="104" t="str">
        <f t="shared" si="18"/>
        <v>0・0</v>
      </c>
      <c r="H351" s="104">
        <f>VLOOKUP($B351,Ｂクラス!$M$8:$V$408,7)</f>
        <v>0</v>
      </c>
      <c r="I351" s="104">
        <f>VLOOKUP($B351,Ｂクラス!$O$8:$V$408,5)</f>
        <v>0</v>
      </c>
      <c r="J351" s="104" t="s">
        <v>53</v>
      </c>
      <c r="K351" s="104">
        <f>データ!$B$2</f>
        <v>0</v>
      </c>
      <c r="L351" s="108"/>
    </row>
    <row r="352" spans="1:12" x14ac:dyDescent="0.15">
      <c r="A352">
        <v>346</v>
      </c>
      <c r="B352" s="104">
        <v>46</v>
      </c>
      <c r="C352" s="104">
        <f>VLOOKUP($B352,Ｂクラス!$N$8:$V$408,6)</f>
        <v>0</v>
      </c>
      <c r="D352" s="104" t="str">
        <f t="shared" si="19"/>
        <v>0</v>
      </c>
      <c r="E352" s="104">
        <f>VLOOKUP($B352,Ｂクラス!$P$8:$V$408,4)</f>
        <v>0</v>
      </c>
      <c r="F352" s="104" t="str">
        <f t="shared" si="20"/>
        <v>0</v>
      </c>
      <c r="G352" s="104" t="str">
        <f t="shared" si="18"/>
        <v>0・0</v>
      </c>
      <c r="H352" s="104">
        <f>VLOOKUP($B352,Ｂクラス!$M$8:$V$408,7)</f>
        <v>0</v>
      </c>
      <c r="I352" s="104">
        <f>VLOOKUP($B352,Ｂクラス!$O$8:$V$408,5)</f>
        <v>0</v>
      </c>
      <c r="J352" s="104" t="s">
        <v>53</v>
      </c>
      <c r="K352" s="104">
        <f>データ!$B$2</f>
        <v>0</v>
      </c>
      <c r="L352" s="108"/>
    </row>
    <row r="353" spans="1:12" x14ac:dyDescent="0.15">
      <c r="A353">
        <v>347</v>
      </c>
      <c r="B353" s="104">
        <v>47</v>
      </c>
      <c r="C353" s="104">
        <f>VLOOKUP($B353,Ｂクラス!$N$8:$V$408,6)</f>
        <v>0</v>
      </c>
      <c r="D353" s="104" t="str">
        <f t="shared" si="19"/>
        <v>0</v>
      </c>
      <c r="E353" s="104">
        <f>VLOOKUP($B353,Ｂクラス!$P$8:$V$408,4)</f>
        <v>0</v>
      </c>
      <c r="F353" s="104" t="str">
        <f t="shared" si="20"/>
        <v>0</v>
      </c>
      <c r="G353" s="104" t="str">
        <f t="shared" si="18"/>
        <v>0・0</v>
      </c>
      <c r="H353" s="104">
        <f>VLOOKUP($B353,Ｂクラス!$M$8:$V$408,7)</f>
        <v>0</v>
      </c>
      <c r="I353" s="104">
        <f>VLOOKUP($B353,Ｂクラス!$O$8:$V$408,5)</f>
        <v>0</v>
      </c>
      <c r="J353" s="104" t="s">
        <v>53</v>
      </c>
      <c r="K353" s="104">
        <f>データ!$B$2</f>
        <v>0</v>
      </c>
      <c r="L353" s="108"/>
    </row>
    <row r="354" spans="1:12" x14ac:dyDescent="0.15">
      <c r="A354">
        <v>348</v>
      </c>
      <c r="B354" s="104">
        <v>48</v>
      </c>
      <c r="C354" s="104">
        <f>VLOOKUP($B354,Ｂクラス!$N$8:$V$408,6)</f>
        <v>0</v>
      </c>
      <c r="D354" s="104" t="str">
        <f t="shared" si="19"/>
        <v>0</v>
      </c>
      <c r="E354" s="104">
        <f>VLOOKUP($B354,Ｂクラス!$P$8:$V$408,4)</f>
        <v>0</v>
      </c>
      <c r="F354" s="104" t="str">
        <f t="shared" si="20"/>
        <v>0</v>
      </c>
      <c r="G354" s="104" t="str">
        <f t="shared" si="18"/>
        <v>0・0</v>
      </c>
      <c r="H354" s="104">
        <f>VLOOKUP($B354,Ｂクラス!$M$8:$V$408,7)</f>
        <v>0</v>
      </c>
      <c r="I354" s="104">
        <f>VLOOKUP($B354,Ｂクラス!$O$8:$V$408,5)</f>
        <v>0</v>
      </c>
      <c r="J354" s="104" t="s">
        <v>53</v>
      </c>
      <c r="K354" s="104">
        <f>データ!$B$2</f>
        <v>0</v>
      </c>
      <c r="L354" s="108"/>
    </row>
    <row r="355" spans="1:12" x14ac:dyDescent="0.15">
      <c r="A355">
        <v>349</v>
      </c>
      <c r="B355" s="104">
        <v>49</v>
      </c>
      <c r="C355" s="104">
        <f>VLOOKUP($B355,Ｂクラス!$N$8:$V$408,6)</f>
        <v>0</v>
      </c>
      <c r="D355" s="104" t="str">
        <f t="shared" si="19"/>
        <v>0</v>
      </c>
      <c r="E355" s="104">
        <f>VLOOKUP($B355,Ｂクラス!$P$8:$V$408,4)</f>
        <v>0</v>
      </c>
      <c r="F355" s="104" t="str">
        <f t="shared" si="20"/>
        <v>0</v>
      </c>
      <c r="G355" s="104" t="str">
        <f t="shared" si="18"/>
        <v>0・0</v>
      </c>
      <c r="H355" s="104">
        <f>VLOOKUP($B355,Ｂクラス!$M$8:$V$408,7)</f>
        <v>0</v>
      </c>
      <c r="I355" s="104">
        <f>VLOOKUP($B355,Ｂクラス!$O$8:$V$408,5)</f>
        <v>0</v>
      </c>
      <c r="J355" s="104" t="s">
        <v>53</v>
      </c>
      <c r="K355" s="104">
        <f>データ!$B$2</f>
        <v>0</v>
      </c>
      <c r="L355" s="108"/>
    </row>
    <row r="356" spans="1:12" x14ac:dyDescent="0.15">
      <c r="A356">
        <v>350</v>
      </c>
      <c r="B356" s="104">
        <v>50</v>
      </c>
      <c r="C356" s="104">
        <f>VLOOKUP($B356,Ｂクラス!$N$8:$V$408,6)</f>
        <v>0</v>
      </c>
      <c r="D356" s="104" t="str">
        <f t="shared" si="19"/>
        <v>0</v>
      </c>
      <c r="E356" s="104">
        <f>VLOOKUP($B356,Ｂクラス!$P$8:$V$408,4)</f>
        <v>0</v>
      </c>
      <c r="F356" s="104" t="str">
        <f t="shared" si="20"/>
        <v>0</v>
      </c>
      <c r="G356" s="104" t="str">
        <f t="shared" si="18"/>
        <v>0・0</v>
      </c>
      <c r="H356" s="104">
        <f>VLOOKUP($B356,Ｂクラス!$M$8:$V$408,7)</f>
        <v>0</v>
      </c>
      <c r="I356" s="104">
        <f>VLOOKUP($B356,Ｂクラス!$O$8:$V$408,5)</f>
        <v>0</v>
      </c>
      <c r="J356" s="104" t="s">
        <v>53</v>
      </c>
      <c r="K356" s="104">
        <f>データ!$B$2</f>
        <v>0</v>
      </c>
      <c r="L356" s="108"/>
    </row>
    <row r="357" spans="1:12" x14ac:dyDescent="0.15">
      <c r="A357">
        <v>351</v>
      </c>
      <c r="B357" s="104">
        <v>51</v>
      </c>
      <c r="C357" s="104">
        <f>VLOOKUP($B357,Ｂクラス!$N$8:$V$408,6)</f>
        <v>0</v>
      </c>
      <c r="D357" s="104" t="str">
        <f t="shared" si="19"/>
        <v>0</v>
      </c>
      <c r="E357" s="104">
        <f>VLOOKUP($B357,Ｂクラス!$P$8:$V$408,4)</f>
        <v>0</v>
      </c>
      <c r="F357" s="104" t="str">
        <f t="shared" si="20"/>
        <v>0</v>
      </c>
      <c r="G357" s="104" t="str">
        <f t="shared" si="18"/>
        <v>0・0</v>
      </c>
      <c r="H357" s="104">
        <f>VLOOKUP($B357,Ｂクラス!$M$8:$V$408,7)</f>
        <v>0</v>
      </c>
      <c r="I357" s="104">
        <f>VLOOKUP($B357,Ｂクラス!$O$8:$V$408,5)</f>
        <v>0</v>
      </c>
      <c r="J357" s="104" t="s">
        <v>53</v>
      </c>
      <c r="K357" s="104">
        <f>データ!$B$2</f>
        <v>0</v>
      </c>
      <c r="L357" s="108"/>
    </row>
    <row r="358" spans="1:12" x14ac:dyDescent="0.15">
      <c r="A358">
        <v>352</v>
      </c>
      <c r="B358" s="104">
        <v>52</v>
      </c>
      <c r="C358" s="104">
        <f>VLOOKUP($B358,Ｂクラス!$N$8:$V$408,6)</f>
        <v>0</v>
      </c>
      <c r="D358" s="104" t="str">
        <f t="shared" si="19"/>
        <v>0</v>
      </c>
      <c r="E358" s="104">
        <f>VLOOKUP($B358,Ｂクラス!$P$8:$V$408,4)</f>
        <v>0</v>
      </c>
      <c r="F358" s="104" t="str">
        <f t="shared" si="20"/>
        <v>0</v>
      </c>
      <c r="G358" s="104" t="str">
        <f t="shared" si="18"/>
        <v>0・0</v>
      </c>
      <c r="H358" s="104">
        <f>VLOOKUP($B358,Ｂクラス!$M$8:$V$408,7)</f>
        <v>0</v>
      </c>
      <c r="I358" s="104">
        <f>VLOOKUP($B358,Ｂクラス!$O$8:$V$408,5)</f>
        <v>0</v>
      </c>
      <c r="J358" s="104" t="s">
        <v>53</v>
      </c>
      <c r="K358" s="104">
        <f>データ!$B$2</f>
        <v>0</v>
      </c>
      <c r="L358" s="108"/>
    </row>
    <row r="359" spans="1:12" x14ac:dyDescent="0.15">
      <c r="A359">
        <v>353</v>
      </c>
      <c r="B359" s="104">
        <v>53</v>
      </c>
      <c r="C359" s="104">
        <f>VLOOKUP($B359,Ｂクラス!$N$8:$V$408,6)</f>
        <v>0</v>
      </c>
      <c r="D359" s="104" t="str">
        <f t="shared" si="19"/>
        <v>0</v>
      </c>
      <c r="E359" s="104">
        <f>VLOOKUP($B359,Ｂクラス!$P$8:$V$408,4)</f>
        <v>0</v>
      </c>
      <c r="F359" s="104" t="str">
        <f t="shared" si="20"/>
        <v>0</v>
      </c>
      <c r="G359" s="104" t="str">
        <f t="shared" si="18"/>
        <v>0・0</v>
      </c>
      <c r="H359" s="104">
        <f>VLOOKUP($B359,Ｂクラス!$M$8:$V$408,7)</f>
        <v>0</v>
      </c>
      <c r="I359" s="104">
        <f>VLOOKUP($B359,Ｂクラス!$O$8:$V$408,5)</f>
        <v>0</v>
      </c>
      <c r="J359" s="104" t="s">
        <v>53</v>
      </c>
      <c r="K359" s="104">
        <f>データ!$B$2</f>
        <v>0</v>
      </c>
      <c r="L359" s="108"/>
    </row>
    <row r="360" spans="1:12" x14ac:dyDescent="0.15">
      <c r="A360">
        <v>354</v>
      </c>
      <c r="B360" s="104">
        <v>54</v>
      </c>
      <c r="C360" s="104">
        <f>VLOOKUP($B360,Ｂクラス!$N$8:$V$408,6)</f>
        <v>0</v>
      </c>
      <c r="D360" s="104" t="str">
        <f t="shared" si="19"/>
        <v>0</v>
      </c>
      <c r="E360" s="104">
        <f>VLOOKUP($B360,Ｂクラス!$P$8:$V$408,4)</f>
        <v>0</v>
      </c>
      <c r="F360" s="104" t="str">
        <f t="shared" si="20"/>
        <v>0</v>
      </c>
      <c r="G360" s="104" t="str">
        <f t="shared" si="18"/>
        <v>0・0</v>
      </c>
      <c r="H360" s="104">
        <f>VLOOKUP($B360,Ｂクラス!$M$8:$V$408,7)</f>
        <v>0</v>
      </c>
      <c r="I360" s="104">
        <f>VLOOKUP($B360,Ｂクラス!$O$8:$V$408,5)</f>
        <v>0</v>
      </c>
      <c r="J360" s="104" t="s">
        <v>53</v>
      </c>
      <c r="K360" s="104">
        <f>データ!$B$2</f>
        <v>0</v>
      </c>
      <c r="L360" s="108"/>
    </row>
    <row r="361" spans="1:12" x14ac:dyDescent="0.15">
      <c r="A361">
        <v>355</v>
      </c>
      <c r="B361" s="104">
        <v>55</v>
      </c>
      <c r="C361" s="104">
        <f>VLOOKUP($B361,Ｂクラス!$N$8:$V$408,6)</f>
        <v>0</v>
      </c>
      <c r="D361" s="104" t="str">
        <f t="shared" si="19"/>
        <v>0</v>
      </c>
      <c r="E361" s="104">
        <f>VLOOKUP($B361,Ｂクラス!$P$8:$V$408,4)</f>
        <v>0</v>
      </c>
      <c r="F361" s="104" t="str">
        <f t="shared" si="20"/>
        <v>0</v>
      </c>
      <c r="G361" s="104" t="str">
        <f t="shared" si="18"/>
        <v>0・0</v>
      </c>
      <c r="H361" s="104">
        <f>VLOOKUP($B361,Ｂクラス!$M$8:$V$408,7)</f>
        <v>0</v>
      </c>
      <c r="I361" s="104">
        <f>VLOOKUP($B361,Ｂクラス!$O$8:$V$408,5)</f>
        <v>0</v>
      </c>
      <c r="J361" s="104" t="s">
        <v>53</v>
      </c>
      <c r="K361" s="104">
        <f>データ!$B$2</f>
        <v>0</v>
      </c>
      <c r="L361" s="108"/>
    </row>
    <row r="362" spans="1:12" x14ac:dyDescent="0.15">
      <c r="A362">
        <v>356</v>
      </c>
      <c r="B362" s="104">
        <v>56</v>
      </c>
      <c r="C362" s="104">
        <f>VLOOKUP($B362,Ｂクラス!$N$8:$V$408,6)</f>
        <v>0</v>
      </c>
      <c r="D362" s="104" t="str">
        <f t="shared" si="19"/>
        <v>0</v>
      </c>
      <c r="E362" s="104">
        <f>VLOOKUP($B362,Ｂクラス!$P$8:$V$408,4)</f>
        <v>0</v>
      </c>
      <c r="F362" s="104" t="str">
        <f t="shared" si="20"/>
        <v>0</v>
      </c>
      <c r="G362" s="104" t="str">
        <f t="shared" si="18"/>
        <v>0・0</v>
      </c>
      <c r="H362" s="104">
        <f>VLOOKUP($B362,Ｂクラス!$M$8:$V$408,7)</f>
        <v>0</v>
      </c>
      <c r="I362" s="104">
        <f>VLOOKUP($B362,Ｂクラス!$O$8:$V$408,5)</f>
        <v>0</v>
      </c>
      <c r="J362" s="104" t="s">
        <v>53</v>
      </c>
      <c r="K362" s="104">
        <f>データ!$B$2</f>
        <v>0</v>
      </c>
      <c r="L362" s="108"/>
    </row>
    <row r="363" spans="1:12" x14ac:dyDescent="0.15">
      <c r="A363">
        <v>357</v>
      </c>
      <c r="B363" s="104">
        <v>57</v>
      </c>
      <c r="C363" s="104">
        <f>VLOOKUP($B363,Ｂクラス!$N$8:$V$408,6)</f>
        <v>0</v>
      </c>
      <c r="D363" s="104" t="str">
        <f t="shared" si="19"/>
        <v>0</v>
      </c>
      <c r="E363" s="104">
        <f>VLOOKUP($B363,Ｂクラス!$P$8:$V$408,4)</f>
        <v>0</v>
      </c>
      <c r="F363" s="104" t="str">
        <f t="shared" si="20"/>
        <v>0</v>
      </c>
      <c r="G363" s="104" t="str">
        <f t="shared" si="18"/>
        <v>0・0</v>
      </c>
      <c r="H363" s="104">
        <f>VLOOKUP($B363,Ｂクラス!$M$8:$V$408,7)</f>
        <v>0</v>
      </c>
      <c r="I363" s="104">
        <f>VLOOKUP($B363,Ｂクラス!$O$8:$V$408,5)</f>
        <v>0</v>
      </c>
      <c r="J363" s="104" t="s">
        <v>53</v>
      </c>
      <c r="K363" s="104">
        <f>データ!$B$2</f>
        <v>0</v>
      </c>
      <c r="L363" s="108"/>
    </row>
    <row r="364" spans="1:12" x14ac:dyDescent="0.15">
      <c r="A364">
        <v>358</v>
      </c>
      <c r="B364" s="104">
        <v>58</v>
      </c>
      <c r="C364" s="104">
        <f>VLOOKUP($B364,Ｂクラス!$N$8:$V$408,6)</f>
        <v>0</v>
      </c>
      <c r="D364" s="104" t="str">
        <f t="shared" si="19"/>
        <v>0</v>
      </c>
      <c r="E364" s="104">
        <f>VLOOKUP($B364,Ｂクラス!$P$8:$V$408,4)</f>
        <v>0</v>
      </c>
      <c r="F364" s="104" t="str">
        <f t="shared" si="20"/>
        <v>0</v>
      </c>
      <c r="G364" s="104" t="str">
        <f t="shared" si="18"/>
        <v>0・0</v>
      </c>
      <c r="H364" s="104">
        <f>VLOOKUP($B364,Ｂクラス!$M$8:$V$408,7)</f>
        <v>0</v>
      </c>
      <c r="I364" s="104">
        <f>VLOOKUP($B364,Ｂクラス!$O$8:$V$408,5)</f>
        <v>0</v>
      </c>
      <c r="J364" s="104" t="s">
        <v>53</v>
      </c>
      <c r="K364" s="104">
        <f>データ!$B$2</f>
        <v>0</v>
      </c>
      <c r="L364" s="108"/>
    </row>
    <row r="365" spans="1:12" x14ac:dyDescent="0.15">
      <c r="A365">
        <v>359</v>
      </c>
      <c r="B365" s="104">
        <v>59</v>
      </c>
      <c r="C365" s="104">
        <f>VLOOKUP($B365,Ｂクラス!$N$8:$V$408,6)</f>
        <v>0</v>
      </c>
      <c r="D365" s="104" t="str">
        <f t="shared" si="19"/>
        <v>0</v>
      </c>
      <c r="E365" s="104">
        <f>VLOOKUP($B365,Ｂクラス!$P$8:$V$408,4)</f>
        <v>0</v>
      </c>
      <c r="F365" s="104" t="str">
        <f t="shared" si="20"/>
        <v>0</v>
      </c>
      <c r="G365" s="104" t="str">
        <f t="shared" si="18"/>
        <v>0・0</v>
      </c>
      <c r="H365" s="104">
        <f>VLOOKUP($B365,Ｂクラス!$M$8:$V$408,7)</f>
        <v>0</v>
      </c>
      <c r="I365" s="104">
        <f>VLOOKUP($B365,Ｂクラス!$O$8:$V$408,5)</f>
        <v>0</v>
      </c>
      <c r="J365" s="104" t="s">
        <v>53</v>
      </c>
      <c r="K365" s="104">
        <f>データ!$B$2</f>
        <v>0</v>
      </c>
      <c r="L365" s="108"/>
    </row>
    <row r="366" spans="1:12" x14ac:dyDescent="0.15">
      <c r="A366">
        <v>360</v>
      </c>
      <c r="B366" s="104">
        <v>60</v>
      </c>
      <c r="C366" s="104">
        <f>VLOOKUP($B366,Ｂクラス!$N$8:$V$408,6)</f>
        <v>0</v>
      </c>
      <c r="D366" s="104" t="str">
        <f t="shared" si="19"/>
        <v>0</v>
      </c>
      <c r="E366" s="104">
        <f>VLOOKUP($B366,Ｂクラス!$P$8:$V$408,4)</f>
        <v>0</v>
      </c>
      <c r="F366" s="104" t="str">
        <f t="shared" si="20"/>
        <v>0</v>
      </c>
      <c r="G366" s="104" t="str">
        <f t="shared" si="18"/>
        <v>0・0</v>
      </c>
      <c r="H366" s="104">
        <f>VLOOKUP($B366,Ｂクラス!$M$8:$V$408,7)</f>
        <v>0</v>
      </c>
      <c r="I366" s="104">
        <f>VLOOKUP($B366,Ｂクラス!$O$8:$V$408,5)</f>
        <v>0</v>
      </c>
      <c r="J366" s="104" t="s">
        <v>53</v>
      </c>
      <c r="K366" s="104">
        <f>データ!$B$2</f>
        <v>0</v>
      </c>
      <c r="L366" s="108"/>
    </row>
    <row r="367" spans="1:12" x14ac:dyDescent="0.15">
      <c r="A367">
        <v>361</v>
      </c>
      <c r="B367" s="104">
        <v>61</v>
      </c>
      <c r="C367" s="104">
        <f>VLOOKUP($B367,Ｂクラス!$N$8:$V$408,6)</f>
        <v>0</v>
      </c>
      <c r="D367" s="104" t="str">
        <f t="shared" si="19"/>
        <v>0</v>
      </c>
      <c r="E367" s="104">
        <f>VLOOKUP($B367,Ｂクラス!$P$8:$V$408,4)</f>
        <v>0</v>
      </c>
      <c r="F367" s="104" t="str">
        <f t="shared" si="20"/>
        <v>0</v>
      </c>
      <c r="G367" s="104" t="str">
        <f t="shared" si="18"/>
        <v>0・0</v>
      </c>
      <c r="H367" s="104">
        <f>VLOOKUP($B367,Ｂクラス!$M$8:$V$408,7)</f>
        <v>0</v>
      </c>
      <c r="I367" s="104">
        <f>VLOOKUP($B367,Ｂクラス!$O$8:$V$408,5)</f>
        <v>0</v>
      </c>
      <c r="J367" s="104" t="s">
        <v>53</v>
      </c>
      <c r="K367" s="104">
        <f>データ!$B$2</f>
        <v>0</v>
      </c>
      <c r="L367" s="108"/>
    </row>
    <row r="368" spans="1:12" x14ac:dyDescent="0.15">
      <c r="A368">
        <v>362</v>
      </c>
      <c r="B368" s="104">
        <v>62</v>
      </c>
      <c r="C368" s="104">
        <f>VLOOKUP($B368,Ｂクラス!$N$8:$V$408,6)</f>
        <v>0</v>
      </c>
      <c r="D368" s="104" t="str">
        <f t="shared" si="19"/>
        <v>0</v>
      </c>
      <c r="E368" s="104">
        <f>VLOOKUP($B368,Ｂクラス!$P$8:$V$408,4)</f>
        <v>0</v>
      </c>
      <c r="F368" s="104" t="str">
        <f t="shared" si="20"/>
        <v>0</v>
      </c>
      <c r="G368" s="104" t="str">
        <f t="shared" si="18"/>
        <v>0・0</v>
      </c>
      <c r="H368" s="104">
        <f>VLOOKUP($B368,Ｂクラス!$M$8:$V$408,7)</f>
        <v>0</v>
      </c>
      <c r="I368" s="104">
        <f>VLOOKUP($B368,Ｂクラス!$O$8:$V$408,5)</f>
        <v>0</v>
      </c>
      <c r="J368" s="104" t="s">
        <v>53</v>
      </c>
      <c r="K368" s="104">
        <f>データ!$B$2</f>
        <v>0</v>
      </c>
      <c r="L368" s="108"/>
    </row>
    <row r="369" spans="1:12" x14ac:dyDescent="0.15">
      <c r="A369">
        <v>363</v>
      </c>
      <c r="B369" s="104">
        <v>63</v>
      </c>
      <c r="C369" s="104">
        <f>VLOOKUP($B369,Ｂクラス!$N$8:$V$408,6)</f>
        <v>0</v>
      </c>
      <c r="D369" s="104" t="str">
        <f t="shared" si="19"/>
        <v>0</v>
      </c>
      <c r="E369" s="104">
        <f>VLOOKUP($B369,Ｂクラス!$P$8:$V$408,4)</f>
        <v>0</v>
      </c>
      <c r="F369" s="104" t="str">
        <f t="shared" si="20"/>
        <v>0</v>
      </c>
      <c r="G369" s="104" t="str">
        <f t="shared" si="18"/>
        <v>0・0</v>
      </c>
      <c r="H369" s="104">
        <f>VLOOKUP($B369,Ｂクラス!$M$8:$V$408,7)</f>
        <v>0</v>
      </c>
      <c r="I369" s="104">
        <f>VLOOKUP($B369,Ｂクラス!$O$8:$V$408,5)</f>
        <v>0</v>
      </c>
      <c r="J369" s="104" t="s">
        <v>53</v>
      </c>
      <c r="K369" s="104">
        <f>データ!$B$2</f>
        <v>0</v>
      </c>
      <c r="L369" s="108"/>
    </row>
    <row r="370" spans="1:12" x14ac:dyDescent="0.15">
      <c r="A370">
        <v>364</v>
      </c>
      <c r="B370" s="104">
        <v>64</v>
      </c>
      <c r="C370" s="104">
        <f>VLOOKUP($B370,Ｂクラス!$N$8:$V$408,6)</f>
        <v>0</v>
      </c>
      <c r="D370" s="104" t="str">
        <f t="shared" si="19"/>
        <v>0</v>
      </c>
      <c r="E370" s="104">
        <f>VLOOKUP($B370,Ｂクラス!$P$8:$V$408,4)</f>
        <v>0</v>
      </c>
      <c r="F370" s="104" t="str">
        <f t="shared" si="20"/>
        <v>0</v>
      </c>
      <c r="G370" s="104" t="str">
        <f t="shared" si="18"/>
        <v>0・0</v>
      </c>
      <c r="H370" s="104">
        <f>VLOOKUP($B370,Ｂクラス!$M$8:$V$408,7)</f>
        <v>0</v>
      </c>
      <c r="I370" s="104">
        <f>VLOOKUP($B370,Ｂクラス!$O$8:$V$408,5)</f>
        <v>0</v>
      </c>
      <c r="J370" s="104" t="s">
        <v>53</v>
      </c>
      <c r="K370" s="104">
        <f>データ!$B$2</f>
        <v>0</v>
      </c>
      <c r="L370" s="108"/>
    </row>
    <row r="371" spans="1:12" x14ac:dyDescent="0.15">
      <c r="A371">
        <v>365</v>
      </c>
      <c r="B371" s="104">
        <v>65</v>
      </c>
      <c r="C371" s="104">
        <f>VLOOKUP($B371,Ｂクラス!$N$8:$V$408,6)</f>
        <v>0</v>
      </c>
      <c r="D371" s="104" t="str">
        <f t="shared" si="19"/>
        <v>0</v>
      </c>
      <c r="E371" s="104">
        <f>VLOOKUP($B371,Ｂクラス!$P$8:$V$408,4)</f>
        <v>0</v>
      </c>
      <c r="F371" s="104" t="str">
        <f t="shared" si="20"/>
        <v>0</v>
      </c>
      <c r="G371" s="104" t="str">
        <f t="shared" si="18"/>
        <v>0・0</v>
      </c>
      <c r="H371" s="104">
        <f>VLOOKUP($B371,Ｂクラス!$M$8:$V$408,7)</f>
        <v>0</v>
      </c>
      <c r="I371" s="104">
        <f>VLOOKUP($B371,Ｂクラス!$O$8:$V$408,5)</f>
        <v>0</v>
      </c>
      <c r="J371" s="104" t="s">
        <v>53</v>
      </c>
      <c r="K371" s="104">
        <f>データ!$B$2</f>
        <v>0</v>
      </c>
      <c r="L371" s="108"/>
    </row>
    <row r="372" spans="1:12" x14ac:dyDescent="0.15">
      <c r="A372">
        <v>366</v>
      </c>
      <c r="B372" s="104">
        <v>66</v>
      </c>
      <c r="C372" s="104">
        <f>VLOOKUP($B372,Ｂクラス!$N$8:$V$408,6)</f>
        <v>0</v>
      </c>
      <c r="D372" s="104" t="str">
        <f t="shared" si="19"/>
        <v>0</v>
      </c>
      <c r="E372" s="104">
        <f>VLOOKUP($B372,Ｂクラス!$P$8:$V$408,4)</f>
        <v>0</v>
      </c>
      <c r="F372" s="104" t="str">
        <f t="shared" si="20"/>
        <v>0</v>
      </c>
      <c r="G372" s="104" t="str">
        <f t="shared" ref="G372:G406" si="21">CONCATENATE(D372,"・",F372)</f>
        <v>0・0</v>
      </c>
      <c r="H372" s="104">
        <f>VLOOKUP($B372,Ｂクラス!$M$8:$V$408,7)</f>
        <v>0</v>
      </c>
      <c r="I372" s="104">
        <f>VLOOKUP($B372,Ｂクラス!$O$8:$V$408,5)</f>
        <v>0</v>
      </c>
      <c r="J372" s="104" t="s">
        <v>53</v>
      </c>
      <c r="K372" s="104">
        <f>データ!$B$2</f>
        <v>0</v>
      </c>
      <c r="L372" s="108"/>
    </row>
    <row r="373" spans="1:12" x14ac:dyDescent="0.15">
      <c r="A373">
        <v>367</v>
      </c>
      <c r="B373" s="104">
        <v>67</v>
      </c>
      <c r="C373" s="104">
        <f>VLOOKUP($B373,Ｂクラス!$N$8:$V$408,6)</f>
        <v>0</v>
      </c>
      <c r="D373" s="104" t="str">
        <f t="shared" si="19"/>
        <v>0</v>
      </c>
      <c r="E373" s="104">
        <f>VLOOKUP($B373,Ｂクラス!$P$8:$V$408,4)</f>
        <v>0</v>
      </c>
      <c r="F373" s="104" t="str">
        <f t="shared" si="20"/>
        <v>0</v>
      </c>
      <c r="G373" s="104" t="str">
        <f t="shared" si="21"/>
        <v>0・0</v>
      </c>
      <c r="H373" s="104">
        <f>VLOOKUP($B373,Ｂクラス!$M$8:$V$408,7)</f>
        <v>0</v>
      </c>
      <c r="I373" s="104">
        <f>VLOOKUP($B373,Ｂクラス!$O$8:$V$408,5)</f>
        <v>0</v>
      </c>
      <c r="J373" s="104" t="s">
        <v>53</v>
      </c>
      <c r="K373" s="104">
        <f>データ!$B$2</f>
        <v>0</v>
      </c>
      <c r="L373" s="108"/>
    </row>
    <row r="374" spans="1:12" x14ac:dyDescent="0.15">
      <c r="A374">
        <v>368</v>
      </c>
      <c r="B374" s="104">
        <v>68</v>
      </c>
      <c r="C374" s="104">
        <f>VLOOKUP($B374,Ｂクラス!$N$8:$V$408,6)</f>
        <v>0</v>
      </c>
      <c r="D374" s="104" t="str">
        <f t="shared" si="19"/>
        <v>0</v>
      </c>
      <c r="E374" s="104">
        <f>VLOOKUP($B374,Ｂクラス!$P$8:$V$408,4)</f>
        <v>0</v>
      </c>
      <c r="F374" s="104" t="str">
        <f t="shared" si="20"/>
        <v>0</v>
      </c>
      <c r="G374" s="104" t="str">
        <f t="shared" si="21"/>
        <v>0・0</v>
      </c>
      <c r="H374" s="104">
        <f>VLOOKUP($B374,Ｂクラス!$M$8:$V$408,7)</f>
        <v>0</v>
      </c>
      <c r="I374" s="104">
        <f>VLOOKUP($B374,Ｂクラス!$O$8:$V$408,5)</f>
        <v>0</v>
      </c>
      <c r="J374" s="104" t="s">
        <v>53</v>
      </c>
      <c r="K374" s="104">
        <f>データ!$B$2</f>
        <v>0</v>
      </c>
      <c r="L374" s="108"/>
    </row>
    <row r="375" spans="1:12" x14ac:dyDescent="0.15">
      <c r="A375">
        <v>369</v>
      </c>
      <c r="B375" s="104">
        <v>69</v>
      </c>
      <c r="C375" s="104">
        <f>VLOOKUP($B375,Ｂクラス!$N$8:$V$408,6)</f>
        <v>0</v>
      </c>
      <c r="D375" s="104" t="str">
        <f t="shared" si="19"/>
        <v>0</v>
      </c>
      <c r="E375" s="104">
        <f>VLOOKUP($B375,Ｂクラス!$P$8:$V$408,4)</f>
        <v>0</v>
      </c>
      <c r="F375" s="104" t="str">
        <f t="shared" si="20"/>
        <v>0</v>
      </c>
      <c r="G375" s="104" t="str">
        <f t="shared" si="21"/>
        <v>0・0</v>
      </c>
      <c r="H375" s="104">
        <f>VLOOKUP($B375,Ｂクラス!$M$8:$V$408,7)</f>
        <v>0</v>
      </c>
      <c r="I375" s="104">
        <f>VLOOKUP($B375,Ｂクラス!$O$8:$V$408,5)</f>
        <v>0</v>
      </c>
      <c r="J375" s="104" t="s">
        <v>53</v>
      </c>
      <c r="K375" s="104">
        <f>データ!$B$2</f>
        <v>0</v>
      </c>
      <c r="L375" s="108"/>
    </row>
    <row r="376" spans="1:12" x14ac:dyDescent="0.15">
      <c r="A376">
        <v>370</v>
      </c>
      <c r="B376" s="104">
        <v>70</v>
      </c>
      <c r="C376" s="104">
        <f>VLOOKUP($B376,Ｂクラス!$N$8:$V$408,6)</f>
        <v>0</v>
      </c>
      <c r="D376" s="104" t="str">
        <f t="shared" si="19"/>
        <v>0</v>
      </c>
      <c r="E376" s="104">
        <f>VLOOKUP($B376,Ｂクラス!$P$8:$V$408,4)</f>
        <v>0</v>
      </c>
      <c r="F376" s="104" t="str">
        <f t="shared" si="20"/>
        <v>0</v>
      </c>
      <c r="G376" s="104" t="str">
        <f t="shared" si="21"/>
        <v>0・0</v>
      </c>
      <c r="H376" s="104">
        <f>VLOOKUP($B376,Ｂクラス!$M$8:$V$408,7)</f>
        <v>0</v>
      </c>
      <c r="I376" s="104">
        <f>VLOOKUP($B376,Ｂクラス!$O$8:$V$408,5)</f>
        <v>0</v>
      </c>
      <c r="J376" s="104" t="s">
        <v>53</v>
      </c>
      <c r="K376" s="104">
        <f>データ!$B$2</f>
        <v>0</v>
      </c>
      <c r="L376" s="108"/>
    </row>
    <row r="377" spans="1:12" x14ac:dyDescent="0.15">
      <c r="A377">
        <v>371</v>
      </c>
      <c r="B377" s="104">
        <v>71</v>
      </c>
      <c r="C377" s="104">
        <f>VLOOKUP($B377,Ｂクラス!$N$8:$V$408,6)</f>
        <v>0</v>
      </c>
      <c r="D377" s="104" t="str">
        <f t="shared" si="19"/>
        <v>0</v>
      </c>
      <c r="E377" s="104">
        <f>VLOOKUP($B377,Ｂクラス!$P$8:$V$408,4)</f>
        <v>0</v>
      </c>
      <c r="F377" s="104" t="str">
        <f t="shared" si="20"/>
        <v>0</v>
      </c>
      <c r="G377" s="104" t="str">
        <f t="shared" si="21"/>
        <v>0・0</v>
      </c>
      <c r="H377" s="104">
        <f>VLOOKUP($B377,Ｂクラス!$M$8:$V$408,7)</f>
        <v>0</v>
      </c>
      <c r="I377" s="104">
        <f>VLOOKUP($B377,Ｂクラス!$O$8:$V$408,5)</f>
        <v>0</v>
      </c>
      <c r="J377" s="104" t="s">
        <v>53</v>
      </c>
      <c r="K377" s="104">
        <f>データ!$B$2</f>
        <v>0</v>
      </c>
      <c r="L377" s="108"/>
    </row>
    <row r="378" spans="1:12" x14ac:dyDescent="0.15">
      <c r="A378">
        <v>372</v>
      </c>
      <c r="B378" s="104">
        <v>72</v>
      </c>
      <c r="C378" s="104">
        <f>VLOOKUP($B378,Ｂクラス!$N$8:$V$408,6)</f>
        <v>0</v>
      </c>
      <c r="D378" s="104" t="str">
        <f t="shared" si="19"/>
        <v>0</v>
      </c>
      <c r="E378" s="104">
        <f>VLOOKUP($B378,Ｂクラス!$P$8:$V$408,4)</f>
        <v>0</v>
      </c>
      <c r="F378" s="104" t="str">
        <f t="shared" si="20"/>
        <v>0</v>
      </c>
      <c r="G378" s="104" t="str">
        <f t="shared" si="21"/>
        <v>0・0</v>
      </c>
      <c r="H378" s="104">
        <f>VLOOKUP($B378,Ｂクラス!$M$8:$V$408,7)</f>
        <v>0</v>
      </c>
      <c r="I378" s="104">
        <f>VLOOKUP($B378,Ｂクラス!$O$8:$V$408,5)</f>
        <v>0</v>
      </c>
      <c r="J378" s="104" t="s">
        <v>53</v>
      </c>
      <c r="K378" s="104">
        <f>データ!$B$2</f>
        <v>0</v>
      </c>
      <c r="L378" s="108"/>
    </row>
    <row r="379" spans="1:12" x14ac:dyDescent="0.15">
      <c r="A379">
        <v>373</v>
      </c>
      <c r="B379" s="104">
        <v>73</v>
      </c>
      <c r="C379" s="104">
        <f>VLOOKUP($B379,Ｂクラス!$N$8:$V$408,6)</f>
        <v>0</v>
      </c>
      <c r="D379" s="104" t="str">
        <f t="shared" si="19"/>
        <v>0</v>
      </c>
      <c r="E379" s="104">
        <f>VLOOKUP($B379,Ｂクラス!$P$8:$V$408,4)</f>
        <v>0</v>
      </c>
      <c r="F379" s="104" t="str">
        <f t="shared" si="20"/>
        <v>0</v>
      </c>
      <c r="G379" s="104" t="str">
        <f t="shared" si="21"/>
        <v>0・0</v>
      </c>
      <c r="H379" s="104">
        <f>VLOOKUP($B379,Ｂクラス!$M$8:$V$408,7)</f>
        <v>0</v>
      </c>
      <c r="I379" s="104">
        <f>VLOOKUP($B379,Ｂクラス!$O$8:$V$408,5)</f>
        <v>0</v>
      </c>
      <c r="J379" s="104" t="s">
        <v>53</v>
      </c>
      <c r="K379" s="104">
        <f>データ!$B$2</f>
        <v>0</v>
      </c>
      <c r="L379" s="108"/>
    </row>
    <row r="380" spans="1:12" x14ac:dyDescent="0.15">
      <c r="A380">
        <v>374</v>
      </c>
      <c r="B380" s="104">
        <v>74</v>
      </c>
      <c r="C380" s="104">
        <f>VLOOKUP($B380,Ｂクラス!$N$8:$V$408,6)</f>
        <v>0</v>
      </c>
      <c r="D380" s="104" t="str">
        <f t="shared" si="19"/>
        <v>0</v>
      </c>
      <c r="E380" s="104">
        <f>VLOOKUP($B380,Ｂクラス!$P$8:$V$408,4)</f>
        <v>0</v>
      </c>
      <c r="F380" s="104" t="str">
        <f t="shared" si="20"/>
        <v>0</v>
      </c>
      <c r="G380" s="104" t="str">
        <f t="shared" si="21"/>
        <v>0・0</v>
      </c>
      <c r="H380" s="104">
        <f>VLOOKUP($B380,Ｂクラス!$M$8:$V$408,7)</f>
        <v>0</v>
      </c>
      <c r="I380" s="104">
        <f>VLOOKUP($B380,Ｂクラス!$O$8:$V$408,5)</f>
        <v>0</v>
      </c>
      <c r="J380" s="104" t="s">
        <v>53</v>
      </c>
      <c r="K380" s="104">
        <f>データ!$B$2</f>
        <v>0</v>
      </c>
      <c r="L380" s="108"/>
    </row>
    <row r="381" spans="1:12" x14ac:dyDescent="0.15">
      <c r="A381">
        <v>375</v>
      </c>
      <c r="B381" s="104">
        <v>75</v>
      </c>
      <c r="C381" s="104">
        <f>VLOOKUP($B381,Ｂクラス!$N$8:$V$408,6)</f>
        <v>0</v>
      </c>
      <c r="D381" s="104" t="str">
        <f t="shared" si="19"/>
        <v>0</v>
      </c>
      <c r="E381" s="104">
        <f>VLOOKUP($B381,Ｂクラス!$P$8:$V$408,4)</f>
        <v>0</v>
      </c>
      <c r="F381" s="104" t="str">
        <f t="shared" si="20"/>
        <v>0</v>
      </c>
      <c r="G381" s="104" t="str">
        <f t="shared" si="21"/>
        <v>0・0</v>
      </c>
      <c r="H381" s="104">
        <f>VLOOKUP($B381,Ｂクラス!$M$8:$V$408,7)</f>
        <v>0</v>
      </c>
      <c r="I381" s="104">
        <f>VLOOKUP($B381,Ｂクラス!$O$8:$V$408,5)</f>
        <v>0</v>
      </c>
      <c r="J381" s="104" t="s">
        <v>53</v>
      </c>
      <c r="K381" s="104">
        <f>データ!$B$2</f>
        <v>0</v>
      </c>
      <c r="L381" s="108"/>
    </row>
    <row r="382" spans="1:12" x14ac:dyDescent="0.15">
      <c r="A382">
        <v>376</v>
      </c>
      <c r="B382" s="104">
        <v>76</v>
      </c>
      <c r="C382" s="104">
        <f>VLOOKUP($B382,Ｂクラス!$N$8:$V$408,6)</f>
        <v>0</v>
      </c>
      <c r="D382" s="104" t="str">
        <f t="shared" si="19"/>
        <v>0</v>
      </c>
      <c r="E382" s="104">
        <f>VLOOKUP($B382,Ｂクラス!$P$8:$V$408,4)</f>
        <v>0</v>
      </c>
      <c r="F382" s="104" t="str">
        <f t="shared" si="20"/>
        <v>0</v>
      </c>
      <c r="G382" s="104" t="str">
        <f t="shared" si="21"/>
        <v>0・0</v>
      </c>
      <c r="H382" s="104">
        <f>VLOOKUP($B382,Ｂクラス!$M$8:$V$408,7)</f>
        <v>0</v>
      </c>
      <c r="I382" s="104">
        <f>VLOOKUP($B382,Ｂクラス!$O$8:$V$408,5)</f>
        <v>0</v>
      </c>
      <c r="J382" s="104" t="s">
        <v>53</v>
      </c>
      <c r="K382" s="104">
        <f>データ!$B$2</f>
        <v>0</v>
      </c>
      <c r="L382" s="108"/>
    </row>
    <row r="383" spans="1:12" x14ac:dyDescent="0.15">
      <c r="A383">
        <v>377</v>
      </c>
      <c r="B383" s="104">
        <v>77</v>
      </c>
      <c r="C383" s="104">
        <f>VLOOKUP($B383,Ｂクラス!$N$8:$V$408,6)</f>
        <v>0</v>
      </c>
      <c r="D383" s="104" t="str">
        <f t="shared" si="19"/>
        <v>0</v>
      </c>
      <c r="E383" s="104">
        <f>VLOOKUP($B383,Ｂクラス!$P$8:$V$408,4)</f>
        <v>0</v>
      </c>
      <c r="F383" s="104" t="str">
        <f t="shared" si="20"/>
        <v>0</v>
      </c>
      <c r="G383" s="104" t="str">
        <f t="shared" si="21"/>
        <v>0・0</v>
      </c>
      <c r="H383" s="104">
        <f>VLOOKUP($B383,Ｂクラス!$M$8:$V$408,7)</f>
        <v>0</v>
      </c>
      <c r="I383" s="104">
        <f>VLOOKUP($B383,Ｂクラス!$O$8:$V$408,5)</f>
        <v>0</v>
      </c>
      <c r="J383" s="104" t="s">
        <v>53</v>
      </c>
      <c r="K383" s="104">
        <f>データ!$B$2</f>
        <v>0</v>
      </c>
      <c r="L383" s="108"/>
    </row>
    <row r="384" spans="1:12" x14ac:dyDescent="0.15">
      <c r="A384">
        <v>378</v>
      </c>
      <c r="B384" s="104">
        <v>78</v>
      </c>
      <c r="C384" s="104">
        <f>VLOOKUP($B384,Ｂクラス!$N$8:$V$408,6)</f>
        <v>0</v>
      </c>
      <c r="D384" s="104" t="str">
        <f t="shared" si="19"/>
        <v>0</v>
      </c>
      <c r="E384" s="104">
        <f>VLOOKUP($B384,Ｂクラス!$P$8:$V$408,4)</f>
        <v>0</v>
      </c>
      <c r="F384" s="104" t="str">
        <f t="shared" si="20"/>
        <v>0</v>
      </c>
      <c r="G384" s="104" t="str">
        <f t="shared" si="21"/>
        <v>0・0</v>
      </c>
      <c r="H384" s="104">
        <f>VLOOKUP($B384,Ｂクラス!$M$8:$V$408,7)</f>
        <v>0</v>
      </c>
      <c r="I384" s="104">
        <f>VLOOKUP($B384,Ｂクラス!$O$8:$V$408,5)</f>
        <v>0</v>
      </c>
      <c r="J384" s="104" t="s">
        <v>53</v>
      </c>
      <c r="K384" s="104">
        <f>データ!$B$2</f>
        <v>0</v>
      </c>
      <c r="L384" s="108"/>
    </row>
    <row r="385" spans="1:12" x14ac:dyDescent="0.15">
      <c r="A385">
        <v>379</v>
      </c>
      <c r="B385" s="104">
        <v>79</v>
      </c>
      <c r="C385" s="104">
        <f>VLOOKUP($B385,Ｂクラス!$N$8:$V$408,6)</f>
        <v>0</v>
      </c>
      <c r="D385" s="104" t="str">
        <f t="shared" si="19"/>
        <v>0</v>
      </c>
      <c r="E385" s="104">
        <f>VLOOKUP($B385,Ｂクラス!$P$8:$V$408,4)</f>
        <v>0</v>
      </c>
      <c r="F385" s="104" t="str">
        <f t="shared" si="20"/>
        <v>0</v>
      </c>
      <c r="G385" s="104" t="str">
        <f t="shared" si="21"/>
        <v>0・0</v>
      </c>
      <c r="H385" s="104">
        <f>VLOOKUP($B385,Ｂクラス!$M$8:$V$408,7)</f>
        <v>0</v>
      </c>
      <c r="I385" s="104">
        <f>VLOOKUP($B385,Ｂクラス!$O$8:$V$408,5)</f>
        <v>0</v>
      </c>
      <c r="J385" s="104" t="s">
        <v>53</v>
      </c>
      <c r="K385" s="104">
        <f>データ!$B$2</f>
        <v>0</v>
      </c>
      <c r="L385" s="108"/>
    </row>
    <row r="386" spans="1:12" x14ac:dyDescent="0.15">
      <c r="A386">
        <v>380</v>
      </c>
      <c r="B386" s="104">
        <v>80</v>
      </c>
      <c r="C386" s="104">
        <f>VLOOKUP($B386,Ｂクラス!$N$8:$V$408,6)</f>
        <v>0</v>
      </c>
      <c r="D386" s="104" t="str">
        <f t="shared" si="19"/>
        <v>0</v>
      </c>
      <c r="E386" s="104">
        <f>VLOOKUP($B386,Ｂクラス!$P$8:$V$408,4)</f>
        <v>0</v>
      </c>
      <c r="F386" s="104" t="str">
        <f t="shared" si="20"/>
        <v>0</v>
      </c>
      <c r="G386" s="104" t="str">
        <f t="shared" si="21"/>
        <v>0・0</v>
      </c>
      <c r="H386" s="104">
        <f>VLOOKUP($B386,Ｂクラス!$M$8:$V$408,7)</f>
        <v>0</v>
      </c>
      <c r="I386" s="104">
        <f>VLOOKUP($B386,Ｂクラス!$O$8:$V$408,5)</f>
        <v>0</v>
      </c>
      <c r="J386" s="104" t="s">
        <v>53</v>
      </c>
      <c r="K386" s="104">
        <f>データ!$B$2</f>
        <v>0</v>
      </c>
      <c r="L386" s="108"/>
    </row>
    <row r="387" spans="1:12" x14ac:dyDescent="0.15">
      <c r="A387">
        <v>381</v>
      </c>
      <c r="B387" s="104">
        <v>81</v>
      </c>
      <c r="C387" s="104">
        <f>VLOOKUP($B387,Ｂクラス!$N$8:$V$408,6)</f>
        <v>0</v>
      </c>
      <c r="D387" s="104" t="str">
        <f t="shared" si="19"/>
        <v>0</v>
      </c>
      <c r="E387" s="104">
        <f>VLOOKUP($B387,Ｂクラス!$P$8:$V$408,4)</f>
        <v>0</v>
      </c>
      <c r="F387" s="104" t="str">
        <f t="shared" si="20"/>
        <v>0</v>
      </c>
      <c r="G387" s="104" t="str">
        <f t="shared" si="21"/>
        <v>0・0</v>
      </c>
      <c r="H387" s="104">
        <f>VLOOKUP($B387,Ｂクラス!$M$8:$V$408,7)</f>
        <v>0</v>
      </c>
      <c r="I387" s="104">
        <f>VLOOKUP($B387,Ｂクラス!$O$8:$V$408,5)</f>
        <v>0</v>
      </c>
      <c r="J387" s="104" t="s">
        <v>53</v>
      </c>
      <c r="K387" s="104">
        <f>データ!$B$2</f>
        <v>0</v>
      </c>
      <c r="L387" s="108"/>
    </row>
    <row r="388" spans="1:12" x14ac:dyDescent="0.15">
      <c r="A388">
        <v>382</v>
      </c>
      <c r="B388" s="104">
        <v>82</v>
      </c>
      <c r="C388" s="104">
        <f>VLOOKUP($B388,Ｂクラス!$N$8:$V$408,6)</f>
        <v>0</v>
      </c>
      <c r="D388" s="104" t="str">
        <f t="shared" si="19"/>
        <v>0</v>
      </c>
      <c r="E388" s="104">
        <f>VLOOKUP($B388,Ｂクラス!$P$8:$V$408,4)</f>
        <v>0</v>
      </c>
      <c r="F388" s="104" t="str">
        <f t="shared" si="20"/>
        <v>0</v>
      </c>
      <c r="G388" s="104" t="str">
        <f t="shared" si="21"/>
        <v>0・0</v>
      </c>
      <c r="H388" s="104">
        <f>VLOOKUP($B388,Ｂクラス!$M$8:$V$408,7)</f>
        <v>0</v>
      </c>
      <c r="I388" s="104">
        <f>VLOOKUP($B388,Ｂクラス!$O$8:$V$408,5)</f>
        <v>0</v>
      </c>
      <c r="J388" s="104" t="s">
        <v>53</v>
      </c>
      <c r="K388" s="104">
        <f>データ!$B$2</f>
        <v>0</v>
      </c>
      <c r="L388" s="108"/>
    </row>
    <row r="389" spans="1:12" x14ac:dyDescent="0.15">
      <c r="A389">
        <v>383</v>
      </c>
      <c r="B389" s="104">
        <v>83</v>
      </c>
      <c r="C389" s="104">
        <f>VLOOKUP($B389,Ｂクラス!$N$8:$V$408,6)</f>
        <v>0</v>
      </c>
      <c r="D389" s="104" t="str">
        <f t="shared" si="19"/>
        <v>0</v>
      </c>
      <c r="E389" s="104">
        <f>VLOOKUP($B389,Ｂクラス!$P$8:$V$408,4)</f>
        <v>0</v>
      </c>
      <c r="F389" s="104" t="str">
        <f t="shared" si="20"/>
        <v>0</v>
      </c>
      <c r="G389" s="104" t="str">
        <f t="shared" si="21"/>
        <v>0・0</v>
      </c>
      <c r="H389" s="104">
        <f>VLOOKUP($B389,Ｂクラス!$M$8:$V$408,7)</f>
        <v>0</v>
      </c>
      <c r="I389" s="104">
        <f>VLOOKUP($B389,Ｂクラス!$O$8:$V$408,5)</f>
        <v>0</v>
      </c>
      <c r="J389" s="104" t="s">
        <v>53</v>
      </c>
      <c r="K389" s="104">
        <f>データ!$B$2</f>
        <v>0</v>
      </c>
      <c r="L389" s="108"/>
    </row>
    <row r="390" spans="1:12" x14ac:dyDescent="0.15">
      <c r="A390">
        <v>384</v>
      </c>
      <c r="B390" s="104">
        <v>84</v>
      </c>
      <c r="C390" s="104">
        <f>VLOOKUP($B390,Ｂクラス!$N$8:$V$408,6)</f>
        <v>0</v>
      </c>
      <c r="D390" s="104" t="str">
        <f t="shared" si="19"/>
        <v>0</v>
      </c>
      <c r="E390" s="104">
        <f>VLOOKUP($B390,Ｂクラス!$P$8:$V$408,4)</f>
        <v>0</v>
      </c>
      <c r="F390" s="104" t="str">
        <f t="shared" si="20"/>
        <v>0</v>
      </c>
      <c r="G390" s="104" t="str">
        <f t="shared" si="21"/>
        <v>0・0</v>
      </c>
      <c r="H390" s="104">
        <f>VLOOKUP($B390,Ｂクラス!$M$8:$V$408,7)</f>
        <v>0</v>
      </c>
      <c r="I390" s="104">
        <f>VLOOKUP($B390,Ｂクラス!$O$8:$V$408,5)</f>
        <v>0</v>
      </c>
      <c r="J390" s="104" t="s">
        <v>53</v>
      </c>
      <c r="K390" s="104">
        <f>データ!$B$2</f>
        <v>0</v>
      </c>
      <c r="L390" s="108"/>
    </row>
    <row r="391" spans="1:12" x14ac:dyDescent="0.15">
      <c r="A391">
        <v>385</v>
      </c>
      <c r="B391" s="104">
        <v>85</v>
      </c>
      <c r="C391" s="104">
        <f>VLOOKUP($B391,Ｂクラス!$N$8:$V$408,6)</f>
        <v>0</v>
      </c>
      <c r="D391" s="104" t="str">
        <f t="shared" si="19"/>
        <v>0</v>
      </c>
      <c r="E391" s="104">
        <f>VLOOKUP($B391,Ｂクラス!$P$8:$V$408,4)</f>
        <v>0</v>
      </c>
      <c r="F391" s="104" t="str">
        <f t="shared" si="20"/>
        <v>0</v>
      </c>
      <c r="G391" s="104" t="str">
        <f t="shared" si="21"/>
        <v>0・0</v>
      </c>
      <c r="H391" s="104">
        <f>VLOOKUP($B391,Ｂクラス!$M$8:$V$408,7)</f>
        <v>0</v>
      </c>
      <c r="I391" s="104">
        <f>VLOOKUP($B391,Ｂクラス!$O$8:$V$408,5)</f>
        <v>0</v>
      </c>
      <c r="J391" s="104" t="s">
        <v>53</v>
      </c>
      <c r="K391" s="104">
        <f>データ!$B$2</f>
        <v>0</v>
      </c>
      <c r="L391" s="108"/>
    </row>
    <row r="392" spans="1:12" x14ac:dyDescent="0.15">
      <c r="A392">
        <v>386</v>
      </c>
      <c r="B392" s="104">
        <v>86</v>
      </c>
      <c r="C392" s="104">
        <f>VLOOKUP($B392,Ｂクラス!$N$8:$V$408,6)</f>
        <v>0</v>
      </c>
      <c r="D392" s="104" t="str">
        <f t="shared" ref="D392:D455" si="22">LEFT(C392,2)</f>
        <v>0</v>
      </c>
      <c r="E392" s="104">
        <f>VLOOKUP($B392,Ｂクラス!$P$8:$V$408,4)</f>
        <v>0</v>
      </c>
      <c r="F392" s="104" t="str">
        <f t="shared" ref="F392:F455" si="23">LEFT(E392,2)</f>
        <v>0</v>
      </c>
      <c r="G392" s="104" t="str">
        <f t="shared" si="21"/>
        <v>0・0</v>
      </c>
      <c r="H392" s="104">
        <f>VLOOKUP($B392,Ｂクラス!$M$8:$V$408,7)</f>
        <v>0</v>
      </c>
      <c r="I392" s="104">
        <f>VLOOKUP($B392,Ｂクラス!$O$8:$V$408,5)</f>
        <v>0</v>
      </c>
      <c r="J392" s="104" t="s">
        <v>53</v>
      </c>
      <c r="K392" s="104">
        <f>データ!$B$2</f>
        <v>0</v>
      </c>
      <c r="L392" s="108"/>
    </row>
    <row r="393" spans="1:12" x14ac:dyDescent="0.15">
      <c r="A393">
        <v>387</v>
      </c>
      <c r="B393" s="104">
        <v>87</v>
      </c>
      <c r="C393" s="104">
        <f>VLOOKUP($B393,Ｂクラス!$N$8:$V$408,6)</f>
        <v>0</v>
      </c>
      <c r="D393" s="104" t="str">
        <f t="shared" si="22"/>
        <v>0</v>
      </c>
      <c r="E393" s="104">
        <f>VLOOKUP($B393,Ｂクラス!$P$8:$V$408,4)</f>
        <v>0</v>
      </c>
      <c r="F393" s="104" t="str">
        <f t="shared" si="23"/>
        <v>0</v>
      </c>
      <c r="G393" s="104" t="str">
        <f t="shared" si="21"/>
        <v>0・0</v>
      </c>
      <c r="H393" s="104">
        <f>VLOOKUP($B393,Ｂクラス!$M$8:$V$408,7)</f>
        <v>0</v>
      </c>
      <c r="I393" s="104">
        <f>VLOOKUP($B393,Ｂクラス!$O$8:$V$408,5)</f>
        <v>0</v>
      </c>
      <c r="J393" s="104" t="s">
        <v>53</v>
      </c>
      <c r="K393" s="104">
        <f>データ!$B$2</f>
        <v>0</v>
      </c>
      <c r="L393" s="108"/>
    </row>
    <row r="394" spans="1:12" x14ac:dyDescent="0.15">
      <c r="A394">
        <v>388</v>
      </c>
      <c r="B394" s="104">
        <v>88</v>
      </c>
      <c r="C394" s="104">
        <f>VLOOKUP($B394,Ｂクラス!$N$8:$V$408,6)</f>
        <v>0</v>
      </c>
      <c r="D394" s="104" t="str">
        <f t="shared" si="22"/>
        <v>0</v>
      </c>
      <c r="E394" s="104">
        <f>VLOOKUP($B394,Ｂクラス!$P$8:$V$408,4)</f>
        <v>0</v>
      </c>
      <c r="F394" s="104" t="str">
        <f t="shared" si="23"/>
        <v>0</v>
      </c>
      <c r="G394" s="104" t="str">
        <f t="shared" si="21"/>
        <v>0・0</v>
      </c>
      <c r="H394" s="104">
        <f>VLOOKUP($B394,Ｂクラス!$M$8:$V$408,7)</f>
        <v>0</v>
      </c>
      <c r="I394" s="104">
        <f>VLOOKUP($B394,Ｂクラス!$O$8:$V$408,5)</f>
        <v>0</v>
      </c>
      <c r="J394" s="104" t="s">
        <v>53</v>
      </c>
      <c r="K394" s="104">
        <f>データ!$B$2</f>
        <v>0</v>
      </c>
      <c r="L394" s="108"/>
    </row>
    <row r="395" spans="1:12" x14ac:dyDescent="0.15">
      <c r="A395">
        <v>389</v>
      </c>
      <c r="B395" s="104">
        <v>89</v>
      </c>
      <c r="C395" s="104">
        <f>VLOOKUP($B395,Ｂクラス!$N$8:$V$408,6)</f>
        <v>0</v>
      </c>
      <c r="D395" s="104" t="str">
        <f t="shared" si="22"/>
        <v>0</v>
      </c>
      <c r="E395" s="104">
        <f>VLOOKUP($B395,Ｂクラス!$P$8:$V$408,4)</f>
        <v>0</v>
      </c>
      <c r="F395" s="104" t="str">
        <f t="shared" si="23"/>
        <v>0</v>
      </c>
      <c r="G395" s="104" t="str">
        <f t="shared" si="21"/>
        <v>0・0</v>
      </c>
      <c r="H395" s="104">
        <f>VLOOKUP($B395,Ｂクラス!$M$8:$V$408,7)</f>
        <v>0</v>
      </c>
      <c r="I395" s="104">
        <f>VLOOKUP($B395,Ｂクラス!$O$8:$V$408,5)</f>
        <v>0</v>
      </c>
      <c r="J395" s="104" t="s">
        <v>53</v>
      </c>
      <c r="K395" s="104">
        <f>データ!$B$2</f>
        <v>0</v>
      </c>
      <c r="L395" s="108"/>
    </row>
    <row r="396" spans="1:12" x14ac:dyDescent="0.15">
      <c r="A396">
        <v>390</v>
      </c>
      <c r="B396" s="104">
        <v>90</v>
      </c>
      <c r="C396" s="104">
        <f>VLOOKUP($B396,Ｂクラス!$N$8:$V$408,6)</f>
        <v>0</v>
      </c>
      <c r="D396" s="104" t="str">
        <f t="shared" si="22"/>
        <v>0</v>
      </c>
      <c r="E396" s="104">
        <f>VLOOKUP($B396,Ｂクラス!$P$8:$V$408,4)</f>
        <v>0</v>
      </c>
      <c r="F396" s="104" t="str">
        <f t="shared" si="23"/>
        <v>0</v>
      </c>
      <c r="G396" s="104" t="str">
        <f t="shared" si="21"/>
        <v>0・0</v>
      </c>
      <c r="H396" s="104">
        <f>VLOOKUP($B396,Ｂクラス!$M$8:$V$408,7)</f>
        <v>0</v>
      </c>
      <c r="I396" s="104">
        <f>VLOOKUP($B396,Ｂクラス!$O$8:$V$408,5)</f>
        <v>0</v>
      </c>
      <c r="J396" s="104" t="s">
        <v>53</v>
      </c>
      <c r="K396" s="104">
        <f>データ!$B$2</f>
        <v>0</v>
      </c>
      <c r="L396" s="108"/>
    </row>
    <row r="397" spans="1:12" x14ac:dyDescent="0.15">
      <c r="A397">
        <v>391</v>
      </c>
      <c r="B397" s="104">
        <v>91</v>
      </c>
      <c r="C397" s="104">
        <f>VLOOKUP($B397,Ｂクラス!$N$8:$V$408,6)</f>
        <v>0</v>
      </c>
      <c r="D397" s="104" t="str">
        <f t="shared" si="22"/>
        <v>0</v>
      </c>
      <c r="E397" s="104">
        <f>VLOOKUP($B397,Ｂクラス!$P$8:$V$408,4)</f>
        <v>0</v>
      </c>
      <c r="F397" s="104" t="str">
        <f t="shared" si="23"/>
        <v>0</v>
      </c>
      <c r="G397" s="104" t="str">
        <f t="shared" si="21"/>
        <v>0・0</v>
      </c>
      <c r="H397" s="104">
        <f>VLOOKUP($B397,Ｂクラス!$M$8:$V$408,7)</f>
        <v>0</v>
      </c>
      <c r="I397" s="104">
        <f>VLOOKUP($B397,Ｂクラス!$O$8:$V$408,5)</f>
        <v>0</v>
      </c>
      <c r="J397" s="104" t="s">
        <v>53</v>
      </c>
      <c r="K397" s="104">
        <f>データ!$B$2</f>
        <v>0</v>
      </c>
      <c r="L397" s="108"/>
    </row>
    <row r="398" spans="1:12" x14ac:dyDescent="0.15">
      <c r="A398">
        <v>392</v>
      </c>
      <c r="B398" s="104">
        <v>92</v>
      </c>
      <c r="C398" s="104">
        <f>VLOOKUP($B398,Ｂクラス!$N$8:$V$408,6)</f>
        <v>0</v>
      </c>
      <c r="D398" s="104" t="str">
        <f t="shared" si="22"/>
        <v>0</v>
      </c>
      <c r="E398" s="104">
        <f>VLOOKUP($B398,Ｂクラス!$P$8:$V$408,4)</f>
        <v>0</v>
      </c>
      <c r="F398" s="104" t="str">
        <f t="shared" si="23"/>
        <v>0</v>
      </c>
      <c r="G398" s="104" t="str">
        <f t="shared" si="21"/>
        <v>0・0</v>
      </c>
      <c r="H398" s="104">
        <f>VLOOKUP($B398,Ｂクラス!$M$8:$V$408,7)</f>
        <v>0</v>
      </c>
      <c r="I398" s="104">
        <f>VLOOKUP($B398,Ｂクラス!$O$8:$V$408,5)</f>
        <v>0</v>
      </c>
      <c r="J398" s="104" t="s">
        <v>53</v>
      </c>
      <c r="K398" s="104">
        <f>データ!$B$2</f>
        <v>0</v>
      </c>
      <c r="L398" s="108"/>
    </row>
    <row r="399" spans="1:12" x14ac:dyDescent="0.15">
      <c r="A399">
        <v>393</v>
      </c>
      <c r="B399" s="104">
        <v>93</v>
      </c>
      <c r="C399" s="104">
        <f>VLOOKUP($B399,Ｂクラス!$N$8:$V$408,6)</f>
        <v>0</v>
      </c>
      <c r="D399" s="104" t="str">
        <f t="shared" si="22"/>
        <v>0</v>
      </c>
      <c r="E399" s="104">
        <f>VLOOKUP($B399,Ｂクラス!$P$8:$V$408,4)</f>
        <v>0</v>
      </c>
      <c r="F399" s="104" t="str">
        <f t="shared" si="23"/>
        <v>0</v>
      </c>
      <c r="G399" s="104" t="str">
        <f t="shared" si="21"/>
        <v>0・0</v>
      </c>
      <c r="H399" s="104">
        <f>VLOOKUP($B399,Ｂクラス!$M$8:$V$408,7)</f>
        <v>0</v>
      </c>
      <c r="I399" s="104">
        <f>VLOOKUP($B399,Ｂクラス!$O$8:$V$408,5)</f>
        <v>0</v>
      </c>
      <c r="J399" s="104" t="s">
        <v>53</v>
      </c>
      <c r="K399" s="104">
        <f>データ!$B$2</f>
        <v>0</v>
      </c>
      <c r="L399" s="108"/>
    </row>
    <row r="400" spans="1:12" x14ac:dyDescent="0.15">
      <c r="A400">
        <v>394</v>
      </c>
      <c r="B400" s="104">
        <v>94</v>
      </c>
      <c r="C400" s="104">
        <f>VLOOKUP($B400,Ｂクラス!$N$8:$V$408,6)</f>
        <v>0</v>
      </c>
      <c r="D400" s="104" t="str">
        <f t="shared" si="22"/>
        <v>0</v>
      </c>
      <c r="E400" s="104">
        <f>VLOOKUP($B400,Ｂクラス!$P$8:$V$408,4)</f>
        <v>0</v>
      </c>
      <c r="F400" s="104" t="str">
        <f t="shared" si="23"/>
        <v>0</v>
      </c>
      <c r="G400" s="104" t="str">
        <f t="shared" si="21"/>
        <v>0・0</v>
      </c>
      <c r="H400" s="104">
        <f>VLOOKUP($B400,Ｂクラス!$M$8:$V$408,7)</f>
        <v>0</v>
      </c>
      <c r="I400" s="104">
        <f>VLOOKUP($B400,Ｂクラス!$O$8:$V$408,5)</f>
        <v>0</v>
      </c>
      <c r="J400" s="104" t="s">
        <v>53</v>
      </c>
      <c r="K400" s="104">
        <f>データ!$B$2</f>
        <v>0</v>
      </c>
      <c r="L400" s="108"/>
    </row>
    <row r="401" spans="1:13" x14ac:dyDescent="0.15">
      <c r="A401">
        <v>395</v>
      </c>
      <c r="B401" s="104">
        <v>95</v>
      </c>
      <c r="C401" s="104">
        <f>VLOOKUP($B401,Ｂクラス!$N$8:$V$408,6)</f>
        <v>0</v>
      </c>
      <c r="D401" s="104" t="str">
        <f t="shared" si="22"/>
        <v>0</v>
      </c>
      <c r="E401" s="104">
        <f>VLOOKUP($B401,Ｂクラス!$P$8:$V$408,4)</f>
        <v>0</v>
      </c>
      <c r="F401" s="104" t="str">
        <f t="shared" si="23"/>
        <v>0</v>
      </c>
      <c r="G401" s="104" t="str">
        <f t="shared" si="21"/>
        <v>0・0</v>
      </c>
      <c r="H401" s="104">
        <f>VLOOKUP($B401,Ｂクラス!$M$8:$V$408,7)</f>
        <v>0</v>
      </c>
      <c r="I401" s="104">
        <f>VLOOKUP($B401,Ｂクラス!$O$8:$V$408,5)</f>
        <v>0</v>
      </c>
      <c r="J401" s="104" t="s">
        <v>53</v>
      </c>
      <c r="K401" s="104">
        <f>データ!$B$2</f>
        <v>0</v>
      </c>
      <c r="L401" s="108"/>
    </row>
    <row r="402" spans="1:13" x14ac:dyDescent="0.15">
      <c r="A402">
        <v>396</v>
      </c>
      <c r="B402" s="104">
        <v>96</v>
      </c>
      <c r="C402" s="104">
        <f>VLOOKUP($B402,Ｂクラス!$N$8:$V$408,6)</f>
        <v>0</v>
      </c>
      <c r="D402" s="104" t="str">
        <f t="shared" si="22"/>
        <v>0</v>
      </c>
      <c r="E402" s="104">
        <f>VLOOKUP($B402,Ｂクラス!$P$8:$V$408,4)</f>
        <v>0</v>
      </c>
      <c r="F402" s="104" t="str">
        <f t="shared" si="23"/>
        <v>0</v>
      </c>
      <c r="G402" s="104" t="str">
        <f t="shared" si="21"/>
        <v>0・0</v>
      </c>
      <c r="H402" s="104">
        <f>VLOOKUP($B402,Ｂクラス!$M$8:$V$408,7)</f>
        <v>0</v>
      </c>
      <c r="I402" s="104">
        <f>VLOOKUP($B402,Ｂクラス!$O$8:$V$408,5)</f>
        <v>0</v>
      </c>
      <c r="J402" s="104" t="s">
        <v>53</v>
      </c>
      <c r="K402" s="104">
        <f>データ!$B$2</f>
        <v>0</v>
      </c>
      <c r="L402" s="108"/>
    </row>
    <row r="403" spans="1:13" x14ac:dyDescent="0.15">
      <c r="A403">
        <v>397</v>
      </c>
      <c r="B403" s="104">
        <v>97</v>
      </c>
      <c r="C403" s="104">
        <f>VLOOKUP($B403,Ｂクラス!$N$8:$V$408,6)</f>
        <v>0</v>
      </c>
      <c r="D403" s="104" t="str">
        <f t="shared" si="22"/>
        <v>0</v>
      </c>
      <c r="E403" s="104">
        <f>VLOOKUP($B403,Ｂクラス!$P$8:$V$408,4)</f>
        <v>0</v>
      </c>
      <c r="F403" s="104" t="str">
        <f t="shared" si="23"/>
        <v>0</v>
      </c>
      <c r="G403" s="104" t="str">
        <f t="shared" si="21"/>
        <v>0・0</v>
      </c>
      <c r="H403" s="104">
        <f>VLOOKUP($B403,Ｂクラス!$M$8:$V$408,7)</f>
        <v>0</v>
      </c>
      <c r="I403" s="104">
        <f>VLOOKUP($B403,Ｂクラス!$O$8:$V$408,5)</f>
        <v>0</v>
      </c>
      <c r="J403" s="104" t="s">
        <v>53</v>
      </c>
      <c r="K403" s="104">
        <f>データ!$B$2</f>
        <v>0</v>
      </c>
      <c r="L403" s="108"/>
    </row>
    <row r="404" spans="1:13" x14ac:dyDescent="0.15">
      <c r="A404">
        <v>398</v>
      </c>
      <c r="B404" s="104">
        <v>98</v>
      </c>
      <c r="C404" s="104">
        <f>VLOOKUP($B404,Ｂクラス!$N$8:$V$408,6)</f>
        <v>0</v>
      </c>
      <c r="D404" s="104" t="str">
        <f t="shared" si="22"/>
        <v>0</v>
      </c>
      <c r="E404" s="104">
        <f>VLOOKUP($B404,Ｂクラス!$P$8:$V$408,4)</f>
        <v>0</v>
      </c>
      <c r="F404" s="104" t="str">
        <f t="shared" si="23"/>
        <v>0</v>
      </c>
      <c r="G404" s="104" t="str">
        <f t="shared" si="21"/>
        <v>0・0</v>
      </c>
      <c r="H404" s="104">
        <f>VLOOKUP($B404,Ｂクラス!$M$8:$V$408,7)</f>
        <v>0</v>
      </c>
      <c r="I404" s="104">
        <f>VLOOKUP($B404,Ｂクラス!$O$8:$V$408,5)</f>
        <v>0</v>
      </c>
      <c r="J404" s="104" t="s">
        <v>53</v>
      </c>
      <c r="K404" s="104">
        <f>データ!$B$2</f>
        <v>0</v>
      </c>
      <c r="L404" s="108"/>
    </row>
    <row r="405" spans="1:13" x14ac:dyDescent="0.15">
      <c r="A405">
        <v>399</v>
      </c>
      <c r="B405" s="104">
        <v>99</v>
      </c>
      <c r="C405" s="104">
        <f>VLOOKUP($B405,Ｂクラス!$N$8:$V$408,6)</f>
        <v>0</v>
      </c>
      <c r="D405" s="104" t="str">
        <f t="shared" si="22"/>
        <v>0</v>
      </c>
      <c r="E405" s="104">
        <f>VLOOKUP($B405,Ｂクラス!$P$8:$V$408,4)</f>
        <v>0</v>
      </c>
      <c r="F405" s="104" t="str">
        <f t="shared" si="23"/>
        <v>0</v>
      </c>
      <c r="G405" s="104" t="str">
        <f t="shared" si="21"/>
        <v>0・0</v>
      </c>
      <c r="H405" s="104">
        <f>VLOOKUP($B405,Ｂクラス!$M$8:$V$408,7)</f>
        <v>0</v>
      </c>
      <c r="I405" s="104">
        <f>VLOOKUP($B405,Ｂクラス!$O$8:$V$408,5)</f>
        <v>0</v>
      </c>
      <c r="J405" s="104" t="s">
        <v>53</v>
      </c>
      <c r="K405" s="104">
        <f>データ!$B$2</f>
        <v>0</v>
      </c>
      <c r="L405" s="108"/>
    </row>
    <row r="406" spans="1:13" x14ac:dyDescent="0.15">
      <c r="A406">
        <v>400</v>
      </c>
      <c r="B406" s="104">
        <v>100</v>
      </c>
      <c r="C406" s="104">
        <f>VLOOKUP($B406,Ｂクラス!$N$8:$V$408,6)</f>
        <v>0</v>
      </c>
      <c r="D406" s="104" t="str">
        <f t="shared" si="22"/>
        <v>0</v>
      </c>
      <c r="E406" s="104">
        <f>VLOOKUP($B406,Ｂクラス!$P$8:$V$408,4)</f>
        <v>0</v>
      </c>
      <c r="F406" s="104" t="str">
        <f t="shared" si="23"/>
        <v>0</v>
      </c>
      <c r="G406" s="104" t="str">
        <f t="shared" si="21"/>
        <v>0・0</v>
      </c>
      <c r="H406" s="104">
        <f>VLOOKUP($B406,Ｂクラス!$M$8:$V$408,7)</f>
        <v>0</v>
      </c>
      <c r="I406" s="104">
        <f>VLOOKUP($B406,Ｂクラス!$O$8:$V$408,5)</f>
        <v>0</v>
      </c>
      <c r="J406" s="104" t="s">
        <v>53</v>
      </c>
      <c r="K406" s="104">
        <f>データ!$B$2</f>
        <v>0</v>
      </c>
      <c r="L406" s="108"/>
    </row>
    <row r="407" spans="1:13" x14ac:dyDescent="0.15">
      <c r="A407" s="89">
        <v>401</v>
      </c>
      <c r="B407" s="57">
        <v>1</v>
      </c>
      <c r="C407" s="57">
        <f>VLOOKUP($B407,Ｃクラス!$B$9:$J$408,6)</f>
        <v>0</v>
      </c>
      <c r="D407" s="57" t="str">
        <f t="shared" si="22"/>
        <v>0</v>
      </c>
      <c r="E407" s="57">
        <f>VLOOKUP($B407,Ｃクラス!$D$9:$J$408,4)</f>
        <v>0</v>
      </c>
      <c r="F407" s="57" t="str">
        <f t="shared" si="23"/>
        <v>0</v>
      </c>
      <c r="G407" s="57" t="str">
        <f>CONCATENATE(D407,"・",F407)</f>
        <v>0・0</v>
      </c>
      <c r="H407" s="57">
        <f>VLOOKUP($B407,Ｃクラス!$A$9:$J$408,7)</f>
        <v>0</v>
      </c>
      <c r="I407" s="57">
        <f>VLOOKUP($B407,Ｃクラス!$C$9:$J$408,5)</f>
        <v>0</v>
      </c>
      <c r="J407" s="57" t="s">
        <v>51</v>
      </c>
      <c r="K407" s="57">
        <f>データ!$B$2</f>
        <v>0</v>
      </c>
      <c r="L407" s="109"/>
      <c r="M407" s="54"/>
    </row>
    <row r="408" spans="1:13" x14ac:dyDescent="0.15">
      <c r="A408" s="89">
        <v>402</v>
      </c>
      <c r="B408" s="57">
        <v>2</v>
      </c>
      <c r="C408" s="57">
        <f>VLOOKUP($B408,Ｃクラス!$B$9:$J$408,6)</f>
        <v>0</v>
      </c>
      <c r="D408" s="57" t="str">
        <f t="shared" si="22"/>
        <v>0</v>
      </c>
      <c r="E408" s="57">
        <f>VLOOKUP($B408,Ｃクラス!$D$9:$J$408,4)</f>
        <v>0</v>
      </c>
      <c r="F408" s="57" t="str">
        <f t="shared" si="23"/>
        <v>0</v>
      </c>
      <c r="G408" s="57" t="str">
        <f t="shared" ref="G408:G471" si="24">CONCATENATE(D408,"・",F408)</f>
        <v>0・0</v>
      </c>
      <c r="H408" s="57">
        <f>VLOOKUP($B408,Ｃクラス!$A$9:$J$408,7)</f>
        <v>0</v>
      </c>
      <c r="I408" s="57">
        <f>VLOOKUP($B408,Ｃクラス!$C$9:$J$408,5)</f>
        <v>0</v>
      </c>
      <c r="J408" s="57" t="s">
        <v>51</v>
      </c>
      <c r="K408" s="57">
        <f>データ!$B$2</f>
        <v>0</v>
      </c>
      <c r="L408" s="108"/>
    </row>
    <row r="409" spans="1:13" x14ac:dyDescent="0.15">
      <c r="A409" s="89">
        <v>403</v>
      </c>
      <c r="B409" s="57">
        <v>3</v>
      </c>
      <c r="C409" s="57">
        <f>VLOOKUP($B409,Ｃクラス!$B$9:$J$408,6)</f>
        <v>0</v>
      </c>
      <c r="D409" s="57" t="str">
        <f t="shared" si="22"/>
        <v>0</v>
      </c>
      <c r="E409" s="57">
        <f>VLOOKUP($B409,Ｃクラス!$D$9:$J$408,4)</f>
        <v>0</v>
      </c>
      <c r="F409" s="57" t="str">
        <f t="shared" si="23"/>
        <v>0</v>
      </c>
      <c r="G409" s="57" t="str">
        <f t="shared" si="24"/>
        <v>0・0</v>
      </c>
      <c r="H409" s="57">
        <f>VLOOKUP($B409,Ｃクラス!$A$9:$J$408,7)</f>
        <v>0</v>
      </c>
      <c r="I409" s="57">
        <f>VLOOKUP($B409,Ｃクラス!$C$9:$J$408,5)</f>
        <v>0</v>
      </c>
      <c r="J409" s="57" t="s">
        <v>51</v>
      </c>
      <c r="K409" s="57">
        <f>データ!$B$2</f>
        <v>0</v>
      </c>
      <c r="L409" s="108"/>
    </row>
    <row r="410" spans="1:13" x14ac:dyDescent="0.15">
      <c r="A410" s="89">
        <v>404</v>
      </c>
      <c r="B410" s="57">
        <v>4</v>
      </c>
      <c r="C410" s="57">
        <f>VLOOKUP($B410,Ｃクラス!$B$9:$J$408,6)</f>
        <v>0</v>
      </c>
      <c r="D410" s="57" t="str">
        <f t="shared" si="22"/>
        <v>0</v>
      </c>
      <c r="E410" s="57">
        <f>VLOOKUP($B410,Ｃクラス!$D$9:$J$408,4)</f>
        <v>0</v>
      </c>
      <c r="F410" s="57" t="str">
        <f t="shared" si="23"/>
        <v>0</v>
      </c>
      <c r="G410" s="57" t="str">
        <f t="shared" si="24"/>
        <v>0・0</v>
      </c>
      <c r="H410" s="57">
        <f>VLOOKUP($B410,Ｃクラス!$A$9:$J$408,7)</f>
        <v>0</v>
      </c>
      <c r="I410" s="57">
        <f>VLOOKUP($B410,Ｃクラス!$C$9:$J$408,5)</f>
        <v>0</v>
      </c>
      <c r="J410" s="57" t="s">
        <v>51</v>
      </c>
      <c r="K410" s="57">
        <f>データ!$B$2</f>
        <v>0</v>
      </c>
      <c r="L410" s="108"/>
    </row>
    <row r="411" spans="1:13" x14ac:dyDescent="0.15">
      <c r="A411" s="89">
        <v>405</v>
      </c>
      <c r="B411" s="57">
        <v>5</v>
      </c>
      <c r="C411" s="57">
        <f>VLOOKUP($B411,Ｃクラス!$B$9:$J$408,6)</f>
        <v>0</v>
      </c>
      <c r="D411" s="57" t="str">
        <f t="shared" si="22"/>
        <v>0</v>
      </c>
      <c r="E411" s="57">
        <f>VLOOKUP($B411,Ｃクラス!$D$9:$J$408,4)</f>
        <v>0</v>
      </c>
      <c r="F411" s="57" t="str">
        <f t="shared" si="23"/>
        <v>0</v>
      </c>
      <c r="G411" s="57" t="str">
        <f t="shared" si="24"/>
        <v>0・0</v>
      </c>
      <c r="H411" s="57">
        <f>VLOOKUP($B411,Ｃクラス!$A$9:$J$408,7)</f>
        <v>0</v>
      </c>
      <c r="I411" s="57">
        <f>VLOOKUP($B411,Ｃクラス!$C$9:$J$408,5)</f>
        <v>0</v>
      </c>
      <c r="J411" s="57" t="s">
        <v>51</v>
      </c>
      <c r="K411" s="57">
        <f>データ!$B$2</f>
        <v>0</v>
      </c>
      <c r="L411" s="108"/>
    </row>
    <row r="412" spans="1:13" x14ac:dyDescent="0.15">
      <c r="A412" s="89">
        <v>406</v>
      </c>
      <c r="B412" s="57">
        <v>6</v>
      </c>
      <c r="C412" s="57">
        <f>VLOOKUP($B412,Ｃクラス!$B$9:$J$408,6)</f>
        <v>0</v>
      </c>
      <c r="D412" s="57" t="str">
        <f t="shared" si="22"/>
        <v>0</v>
      </c>
      <c r="E412" s="57">
        <f>VLOOKUP($B412,Ｃクラス!$D$9:$J$408,4)</f>
        <v>0</v>
      </c>
      <c r="F412" s="57" t="str">
        <f t="shared" si="23"/>
        <v>0</v>
      </c>
      <c r="G412" s="57" t="str">
        <f t="shared" si="24"/>
        <v>0・0</v>
      </c>
      <c r="H412" s="57">
        <f>VLOOKUP($B412,Ｃクラス!$A$9:$J$408,7)</f>
        <v>0</v>
      </c>
      <c r="I412" s="57">
        <f>VLOOKUP($B412,Ｃクラス!$C$9:$J$408,5)</f>
        <v>0</v>
      </c>
      <c r="J412" s="57" t="s">
        <v>51</v>
      </c>
      <c r="K412" s="57">
        <f>データ!$B$2</f>
        <v>0</v>
      </c>
      <c r="L412" s="108"/>
    </row>
    <row r="413" spans="1:13" x14ac:dyDescent="0.15">
      <c r="A413" s="89">
        <v>407</v>
      </c>
      <c r="B413" s="57">
        <v>7</v>
      </c>
      <c r="C413" s="57">
        <f>VLOOKUP($B413,Ｃクラス!$B$9:$J$408,6)</f>
        <v>0</v>
      </c>
      <c r="D413" s="57" t="str">
        <f t="shared" si="22"/>
        <v>0</v>
      </c>
      <c r="E413" s="57">
        <f>VLOOKUP($B413,Ｃクラス!$D$9:$J$408,4)</f>
        <v>0</v>
      </c>
      <c r="F413" s="57" t="str">
        <f t="shared" si="23"/>
        <v>0</v>
      </c>
      <c r="G413" s="57" t="str">
        <f t="shared" si="24"/>
        <v>0・0</v>
      </c>
      <c r="H413" s="57">
        <f>VLOOKUP($B413,Ｃクラス!$A$9:$J$408,7)</f>
        <v>0</v>
      </c>
      <c r="I413" s="57">
        <f>VLOOKUP($B413,Ｃクラス!$C$9:$J$408,5)</f>
        <v>0</v>
      </c>
      <c r="J413" s="57" t="s">
        <v>51</v>
      </c>
      <c r="K413" s="57">
        <f>データ!$B$2</f>
        <v>0</v>
      </c>
      <c r="L413" s="108"/>
    </row>
    <row r="414" spans="1:13" x14ac:dyDescent="0.15">
      <c r="A414" s="89">
        <v>408</v>
      </c>
      <c r="B414" s="57">
        <v>8</v>
      </c>
      <c r="C414" s="57">
        <f>VLOOKUP($B414,Ｃクラス!$B$9:$J$408,6)</f>
        <v>0</v>
      </c>
      <c r="D414" s="57" t="str">
        <f t="shared" si="22"/>
        <v>0</v>
      </c>
      <c r="E414" s="57">
        <f>VLOOKUP($B414,Ｃクラス!$D$9:$J$408,4)</f>
        <v>0</v>
      </c>
      <c r="F414" s="57" t="str">
        <f t="shared" si="23"/>
        <v>0</v>
      </c>
      <c r="G414" s="57" t="str">
        <f t="shared" si="24"/>
        <v>0・0</v>
      </c>
      <c r="H414" s="57">
        <f>VLOOKUP($B414,Ｃクラス!$A$9:$J$408,7)</f>
        <v>0</v>
      </c>
      <c r="I414" s="57">
        <f>VLOOKUP($B414,Ｃクラス!$C$9:$J$408,5)</f>
        <v>0</v>
      </c>
      <c r="J414" s="57" t="s">
        <v>51</v>
      </c>
      <c r="K414" s="57">
        <f>データ!$B$2</f>
        <v>0</v>
      </c>
      <c r="L414" s="108"/>
    </row>
    <row r="415" spans="1:13" x14ac:dyDescent="0.15">
      <c r="A415" s="89">
        <v>409</v>
      </c>
      <c r="B415" s="57">
        <v>9</v>
      </c>
      <c r="C415" s="57">
        <f>VLOOKUP($B415,Ｃクラス!$B$9:$J$408,6)</f>
        <v>0</v>
      </c>
      <c r="D415" s="57" t="str">
        <f t="shared" si="22"/>
        <v>0</v>
      </c>
      <c r="E415" s="57">
        <f>VLOOKUP($B415,Ｃクラス!$D$9:$J$408,4)</f>
        <v>0</v>
      </c>
      <c r="F415" s="57" t="str">
        <f t="shared" si="23"/>
        <v>0</v>
      </c>
      <c r="G415" s="57" t="str">
        <f t="shared" si="24"/>
        <v>0・0</v>
      </c>
      <c r="H415" s="57">
        <f>VLOOKUP($B415,Ｃクラス!$A$9:$J$408,7)</f>
        <v>0</v>
      </c>
      <c r="I415" s="57">
        <f>VLOOKUP($B415,Ｃクラス!$C$9:$J$408,5)</f>
        <v>0</v>
      </c>
      <c r="J415" s="57" t="s">
        <v>51</v>
      </c>
      <c r="K415" s="57">
        <f>データ!$B$2</f>
        <v>0</v>
      </c>
      <c r="L415" s="108"/>
    </row>
    <row r="416" spans="1:13" x14ac:dyDescent="0.15">
      <c r="A416" s="89">
        <v>410</v>
      </c>
      <c r="B416" s="57">
        <v>10</v>
      </c>
      <c r="C416" s="57">
        <f>VLOOKUP($B416,Ｃクラス!$B$9:$J$408,6)</f>
        <v>0</v>
      </c>
      <c r="D416" s="57" t="str">
        <f t="shared" si="22"/>
        <v>0</v>
      </c>
      <c r="E416" s="57">
        <f>VLOOKUP($B416,Ｃクラス!$D$9:$J$408,4)</f>
        <v>0</v>
      </c>
      <c r="F416" s="57" t="str">
        <f t="shared" si="23"/>
        <v>0</v>
      </c>
      <c r="G416" s="57" t="str">
        <f t="shared" si="24"/>
        <v>0・0</v>
      </c>
      <c r="H416" s="57">
        <f>VLOOKUP($B416,Ｃクラス!$A$9:$J$408,7)</f>
        <v>0</v>
      </c>
      <c r="I416" s="57">
        <f>VLOOKUP($B416,Ｃクラス!$C$9:$J$408,5)</f>
        <v>0</v>
      </c>
      <c r="J416" s="57" t="s">
        <v>51</v>
      </c>
      <c r="K416" s="57">
        <f>データ!$B$2</f>
        <v>0</v>
      </c>
      <c r="L416" s="108"/>
    </row>
    <row r="417" spans="1:12" x14ac:dyDescent="0.15">
      <c r="A417" s="89">
        <v>411</v>
      </c>
      <c r="B417" s="57">
        <v>11</v>
      </c>
      <c r="C417" s="57">
        <f>VLOOKUP($B417,Ｃクラス!$B$9:$J$408,6)</f>
        <v>0</v>
      </c>
      <c r="D417" s="57" t="str">
        <f t="shared" si="22"/>
        <v>0</v>
      </c>
      <c r="E417" s="57">
        <f>VLOOKUP($B417,Ｃクラス!$D$9:$J$408,4)</f>
        <v>0</v>
      </c>
      <c r="F417" s="57" t="str">
        <f t="shared" si="23"/>
        <v>0</v>
      </c>
      <c r="G417" s="57" t="str">
        <f t="shared" si="24"/>
        <v>0・0</v>
      </c>
      <c r="H417" s="57">
        <f>VLOOKUP($B417,Ｃクラス!$A$9:$J$408,7)</f>
        <v>0</v>
      </c>
      <c r="I417" s="57">
        <f>VLOOKUP($B417,Ｃクラス!$C$9:$J$408,5)</f>
        <v>0</v>
      </c>
      <c r="J417" s="57" t="s">
        <v>51</v>
      </c>
      <c r="K417" s="57">
        <f>データ!$B$2</f>
        <v>0</v>
      </c>
      <c r="L417" s="108"/>
    </row>
    <row r="418" spans="1:12" x14ac:dyDescent="0.15">
      <c r="A418" s="89">
        <v>412</v>
      </c>
      <c r="B418" s="57">
        <v>12</v>
      </c>
      <c r="C418" s="57">
        <f>VLOOKUP($B418,Ｃクラス!$B$9:$J$408,6)</f>
        <v>0</v>
      </c>
      <c r="D418" s="57" t="str">
        <f t="shared" si="22"/>
        <v>0</v>
      </c>
      <c r="E418" s="57">
        <f>VLOOKUP($B418,Ｃクラス!$D$9:$J$408,4)</f>
        <v>0</v>
      </c>
      <c r="F418" s="57" t="str">
        <f t="shared" si="23"/>
        <v>0</v>
      </c>
      <c r="G418" s="57" t="str">
        <f t="shared" si="24"/>
        <v>0・0</v>
      </c>
      <c r="H418" s="57">
        <f>VLOOKUP($B418,Ｃクラス!$A$9:$J$408,7)</f>
        <v>0</v>
      </c>
      <c r="I418" s="57">
        <f>VLOOKUP($B418,Ｃクラス!$C$9:$J$408,5)</f>
        <v>0</v>
      </c>
      <c r="J418" s="57" t="s">
        <v>51</v>
      </c>
      <c r="K418" s="57">
        <f>データ!$B$2</f>
        <v>0</v>
      </c>
      <c r="L418" s="108"/>
    </row>
    <row r="419" spans="1:12" x14ac:dyDescent="0.15">
      <c r="A419" s="89">
        <v>413</v>
      </c>
      <c r="B419" s="57">
        <v>13</v>
      </c>
      <c r="C419" s="57">
        <f>VLOOKUP($B419,Ｃクラス!$B$9:$J$408,6)</f>
        <v>0</v>
      </c>
      <c r="D419" s="57" t="str">
        <f t="shared" si="22"/>
        <v>0</v>
      </c>
      <c r="E419" s="57">
        <f>VLOOKUP($B419,Ｃクラス!$D$9:$J$408,4)</f>
        <v>0</v>
      </c>
      <c r="F419" s="57" t="str">
        <f t="shared" si="23"/>
        <v>0</v>
      </c>
      <c r="G419" s="57" t="str">
        <f t="shared" si="24"/>
        <v>0・0</v>
      </c>
      <c r="H419" s="57">
        <f>VLOOKUP($B419,Ｃクラス!$A$9:$J$408,7)</f>
        <v>0</v>
      </c>
      <c r="I419" s="57">
        <f>VLOOKUP($B419,Ｃクラス!$C$9:$J$408,5)</f>
        <v>0</v>
      </c>
      <c r="J419" s="57" t="s">
        <v>51</v>
      </c>
      <c r="K419" s="57">
        <f>データ!$B$2</f>
        <v>0</v>
      </c>
      <c r="L419" s="108"/>
    </row>
    <row r="420" spans="1:12" x14ac:dyDescent="0.15">
      <c r="A420" s="89">
        <v>414</v>
      </c>
      <c r="B420" s="57">
        <v>14</v>
      </c>
      <c r="C420" s="57">
        <f>VLOOKUP($B420,Ｃクラス!$B$9:$J$408,6)</f>
        <v>0</v>
      </c>
      <c r="D420" s="57" t="str">
        <f t="shared" si="22"/>
        <v>0</v>
      </c>
      <c r="E420" s="57">
        <f>VLOOKUP($B420,Ｃクラス!$D$9:$J$408,4)</f>
        <v>0</v>
      </c>
      <c r="F420" s="57" t="str">
        <f t="shared" si="23"/>
        <v>0</v>
      </c>
      <c r="G420" s="57" t="str">
        <f t="shared" si="24"/>
        <v>0・0</v>
      </c>
      <c r="H420" s="57">
        <f>VLOOKUP($B420,Ｃクラス!$A$9:$J$408,7)</f>
        <v>0</v>
      </c>
      <c r="I420" s="57">
        <f>VLOOKUP($B420,Ｃクラス!$C$9:$J$408,5)</f>
        <v>0</v>
      </c>
      <c r="J420" s="57" t="s">
        <v>51</v>
      </c>
      <c r="K420" s="57">
        <f>データ!$B$2</f>
        <v>0</v>
      </c>
      <c r="L420" s="108"/>
    </row>
    <row r="421" spans="1:12" x14ac:dyDescent="0.15">
      <c r="A421" s="89">
        <v>415</v>
      </c>
      <c r="B421" s="57">
        <v>15</v>
      </c>
      <c r="C421" s="57">
        <f>VLOOKUP($B421,Ｃクラス!$B$9:$J$408,6)</f>
        <v>0</v>
      </c>
      <c r="D421" s="57" t="str">
        <f t="shared" si="22"/>
        <v>0</v>
      </c>
      <c r="E421" s="57">
        <f>VLOOKUP($B421,Ｃクラス!$D$9:$J$408,4)</f>
        <v>0</v>
      </c>
      <c r="F421" s="57" t="str">
        <f t="shared" si="23"/>
        <v>0</v>
      </c>
      <c r="G421" s="57" t="str">
        <f t="shared" si="24"/>
        <v>0・0</v>
      </c>
      <c r="H421" s="57">
        <f>VLOOKUP($B421,Ｃクラス!$A$9:$J$408,7)</f>
        <v>0</v>
      </c>
      <c r="I421" s="57">
        <f>VLOOKUP($B421,Ｃクラス!$C$9:$J$408,5)</f>
        <v>0</v>
      </c>
      <c r="J421" s="57" t="s">
        <v>51</v>
      </c>
      <c r="K421" s="57">
        <f>データ!$B$2</f>
        <v>0</v>
      </c>
      <c r="L421" s="108"/>
    </row>
    <row r="422" spans="1:12" x14ac:dyDescent="0.15">
      <c r="A422" s="89">
        <v>416</v>
      </c>
      <c r="B422" s="57">
        <v>16</v>
      </c>
      <c r="C422" s="57">
        <f>VLOOKUP($B422,Ｃクラス!$B$9:$J$408,6)</f>
        <v>0</v>
      </c>
      <c r="D422" s="57" t="str">
        <f t="shared" si="22"/>
        <v>0</v>
      </c>
      <c r="E422" s="57">
        <f>VLOOKUP($B422,Ｃクラス!$D$9:$J$408,4)</f>
        <v>0</v>
      </c>
      <c r="F422" s="57" t="str">
        <f t="shared" si="23"/>
        <v>0</v>
      </c>
      <c r="G422" s="57" t="str">
        <f t="shared" si="24"/>
        <v>0・0</v>
      </c>
      <c r="H422" s="57">
        <f>VLOOKUP($B422,Ｃクラス!$A$9:$J$408,7)</f>
        <v>0</v>
      </c>
      <c r="I422" s="57">
        <f>VLOOKUP($B422,Ｃクラス!$C$9:$J$408,5)</f>
        <v>0</v>
      </c>
      <c r="J422" s="57" t="s">
        <v>51</v>
      </c>
      <c r="K422" s="57">
        <f>データ!$B$2</f>
        <v>0</v>
      </c>
      <c r="L422" s="108"/>
    </row>
    <row r="423" spans="1:12" x14ac:dyDescent="0.15">
      <c r="A423" s="89">
        <v>417</v>
      </c>
      <c r="B423" s="57">
        <v>17</v>
      </c>
      <c r="C423" s="57">
        <f>VLOOKUP($B423,Ｃクラス!$B$9:$J$408,6)</f>
        <v>0</v>
      </c>
      <c r="D423" s="57" t="str">
        <f t="shared" si="22"/>
        <v>0</v>
      </c>
      <c r="E423" s="57">
        <f>VLOOKUP($B423,Ｃクラス!$D$9:$J$408,4)</f>
        <v>0</v>
      </c>
      <c r="F423" s="57" t="str">
        <f t="shared" si="23"/>
        <v>0</v>
      </c>
      <c r="G423" s="57" t="str">
        <f t="shared" si="24"/>
        <v>0・0</v>
      </c>
      <c r="H423" s="57">
        <f>VLOOKUP($B423,Ｃクラス!$A$9:$J$408,7)</f>
        <v>0</v>
      </c>
      <c r="I423" s="57">
        <f>VLOOKUP($B423,Ｃクラス!$C$9:$J$408,5)</f>
        <v>0</v>
      </c>
      <c r="J423" s="57" t="s">
        <v>51</v>
      </c>
      <c r="K423" s="57">
        <f>データ!$B$2</f>
        <v>0</v>
      </c>
      <c r="L423" s="108"/>
    </row>
    <row r="424" spans="1:12" x14ac:dyDescent="0.15">
      <c r="A424" s="89">
        <v>418</v>
      </c>
      <c r="B424" s="57">
        <v>18</v>
      </c>
      <c r="C424" s="57">
        <f>VLOOKUP($B424,Ｃクラス!$B$9:$J$408,6)</f>
        <v>0</v>
      </c>
      <c r="D424" s="57" t="str">
        <f t="shared" si="22"/>
        <v>0</v>
      </c>
      <c r="E424" s="57">
        <f>VLOOKUP($B424,Ｃクラス!$D$9:$J$408,4)</f>
        <v>0</v>
      </c>
      <c r="F424" s="57" t="str">
        <f t="shared" si="23"/>
        <v>0</v>
      </c>
      <c r="G424" s="57" t="str">
        <f t="shared" si="24"/>
        <v>0・0</v>
      </c>
      <c r="H424" s="57">
        <f>VLOOKUP($B424,Ｃクラス!$A$9:$J$408,7)</f>
        <v>0</v>
      </c>
      <c r="I424" s="57">
        <f>VLOOKUP($B424,Ｃクラス!$C$9:$J$408,5)</f>
        <v>0</v>
      </c>
      <c r="J424" s="57" t="s">
        <v>51</v>
      </c>
      <c r="K424" s="57">
        <f>データ!$B$2</f>
        <v>0</v>
      </c>
      <c r="L424" s="108"/>
    </row>
    <row r="425" spans="1:12" x14ac:dyDescent="0.15">
      <c r="A425" s="89">
        <v>419</v>
      </c>
      <c r="B425" s="57">
        <v>19</v>
      </c>
      <c r="C425" s="57">
        <f>VLOOKUP($B425,Ｃクラス!$B$9:$J$408,6)</f>
        <v>0</v>
      </c>
      <c r="D425" s="57" t="str">
        <f t="shared" si="22"/>
        <v>0</v>
      </c>
      <c r="E425" s="57">
        <f>VLOOKUP($B425,Ｃクラス!$D$9:$J$408,4)</f>
        <v>0</v>
      </c>
      <c r="F425" s="57" t="str">
        <f t="shared" si="23"/>
        <v>0</v>
      </c>
      <c r="G425" s="57" t="str">
        <f t="shared" si="24"/>
        <v>0・0</v>
      </c>
      <c r="H425" s="57">
        <f>VLOOKUP($B425,Ｃクラス!$A$9:$J$408,7)</f>
        <v>0</v>
      </c>
      <c r="I425" s="57">
        <f>VLOOKUP($B425,Ｃクラス!$C$9:$J$408,5)</f>
        <v>0</v>
      </c>
      <c r="J425" s="57" t="s">
        <v>51</v>
      </c>
      <c r="K425" s="57">
        <f>データ!$B$2</f>
        <v>0</v>
      </c>
      <c r="L425" s="108"/>
    </row>
    <row r="426" spans="1:12" x14ac:dyDescent="0.15">
      <c r="A426" s="89">
        <v>420</v>
      </c>
      <c r="B426" s="57">
        <v>20</v>
      </c>
      <c r="C426" s="57">
        <f>VLOOKUP($B426,Ｃクラス!$B$9:$J$408,6)</f>
        <v>0</v>
      </c>
      <c r="D426" s="57" t="str">
        <f t="shared" si="22"/>
        <v>0</v>
      </c>
      <c r="E426" s="57">
        <f>VLOOKUP($B426,Ｃクラス!$D$9:$J$408,4)</f>
        <v>0</v>
      </c>
      <c r="F426" s="57" t="str">
        <f t="shared" si="23"/>
        <v>0</v>
      </c>
      <c r="G426" s="57" t="str">
        <f t="shared" si="24"/>
        <v>0・0</v>
      </c>
      <c r="H426" s="57">
        <f>VLOOKUP($B426,Ｃクラス!$A$9:$J$408,7)</f>
        <v>0</v>
      </c>
      <c r="I426" s="57">
        <f>VLOOKUP($B426,Ｃクラス!$C$9:$J$408,5)</f>
        <v>0</v>
      </c>
      <c r="J426" s="57" t="s">
        <v>51</v>
      </c>
      <c r="K426" s="57">
        <f>データ!$B$2</f>
        <v>0</v>
      </c>
      <c r="L426" s="108"/>
    </row>
    <row r="427" spans="1:12" x14ac:dyDescent="0.15">
      <c r="A427" s="89">
        <v>421</v>
      </c>
      <c r="B427" s="57">
        <v>21</v>
      </c>
      <c r="C427" s="57">
        <f>VLOOKUP($B427,Ｃクラス!$B$9:$J$408,6)</f>
        <v>0</v>
      </c>
      <c r="D427" s="57" t="str">
        <f t="shared" si="22"/>
        <v>0</v>
      </c>
      <c r="E427" s="57">
        <f>VLOOKUP($B427,Ｃクラス!$D$9:$J$408,4)</f>
        <v>0</v>
      </c>
      <c r="F427" s="57" t="str">
        <f t="shared" si="23"/>
        <v>0</v>
      </c>
      <c r="G427" s="57" t="str">
        <f t="shared" si="24"/>
        <v>0・0</v>
      </c>
      <c r="H427" s="57">
        <f>VLOOKUP($B427,Ｃクラス!$A$9:$J$408,7)</f>
        <v>0</v>
      </c>
      <c r="I427" s="57">
        <f>VLOOKUP($B427,Ｃクラス!$C$9:$J$408,5)</f>
        <v>0</v>
      </c>
      <c r="J427" s="57" t="s">
        <v>51</v>
      </c>
      <c r="K427" s="57">
        <f>データ!$B$2</f>
        <v>0</v>
      </c>
      <c r="L427" s="108"/>
    </row>
    <row r="428" spans="1:12" x14ac:dyDescent="0.15">
      <c r="A428" s="89">
        <v>422</v>
      </c>
      <c r="B428" s="57">
        <v>22</v>
      </c>
      <c r="C428" s="57">
        <f>VLOOKUP($B428,Ｃクラス!$B$9:$J$408,6)</f>
        <v>0</v>
      </c>
      <c r="D428" s="57" t="str">
        <f t="shared" si="22"/>
        <v>0</v>
      </c>
      <c r="E428" s="57">
        <f>VLOOKUP($B428,Ｃクラス!$D$9:$J$408,4)</f>
        <v>0</v>
      </c>
      <c r="F428" s="57" t="str">
        <f t="shared" si="23"/>
        <v>0</v>
      </c>
      <c r="G428" s="57" t="str">
        <f t="shared" si="24"/>
        <v>0・0</v>
      </c>
      <c r="H428" s="57">
        <f>VLOOKUP($B428,Ｃクラス!$A$9:$J$408,7)</f>
        <v>0</v>
      </c>
      <c r="I428" s="57">
        <f>VLOOKUP($B428,Ｃクラス!$C$9:$J$408,5)</f>
        <v>0</v>
      </c>
      <c r="J428" s="57" t="s">
        <v>51</v>
      </c>
      <c r="K428" s="57">
        <f>データ!$B$2</f>
        <v>0</v>
      </c>
      <c r="L428" s="108"/>
    </row>
    <row r="429" spans="1:12" x14ac:dyDescent="0.15">
      <c r="A429" s="89">
        <v>423</v>
      </c>
      <c r="B429" s="57">
        <v>23</v>
      </c>
      <c r="C429" s="57">
        <f>VLOOKUP($B429,Ｃクラス!$B$9:$J$408,6)</f>
        <v>0</v>
      </c>
      <c r="D429" s="57" t="str">
        <f t="shared" si="22"/>
        <v>0</v>
      </c>
      <c r="E429" s="57">
        <f>VLOOKUP($B429,Ｃクラス!$D$9:$J$408,4)</f>
        <v>0</v>
      </c>
      <c r="F429" s="57" t="str">
        <f t="shared" si="23"/>
        <v>0</v>
      </c>
      <c r="G429" s="57" t="str">
        <f t="shared" si="24"/>
        <v>0・0</v>
      </c>
      <c r="H429" s="57">
        <f>VLOOKUP($B429,Ｃクラス!$A$9:$J$408,7)</f>
        <v>0</v>
      </c>
      <c r="I429" s="57">
        <f>VLOOKUP($B429,Ｃクラス!$C$9:$J$408,5)</f>
        <v>0</v>
      </c>
      <c r="J429" s="57" t="s">
        <v>51</v>
      </c>
      <c r="K429" s="57">
        <f>データ!$B$2</f>
        <v>0</v>
      </c>
      <c r="L429" s="108"/>
    </row>
    <row r="430" spans="1:12" x14ac:dyDescent="0.15">
      <c r="A430" s="89">
        <v>424</v>
      </c>
      <c r="B430" s="57">
        <v>24</v>
      </c>
      <c r="C430" s="57">
        <f>VLOOKUP($B430,Ｃクラス!$B$9:$J$408,6)</f>
        <v>0</v>
      </c>
      <c r="D430" s="57" t="str">
        <f t="shared" si="22"/>
        <v>0</v>
      </c>
      <c r="E430" s="57">
        <f>VLOOKUP($B430,Ｃクラス!$D$9:$J$408,4)</f>
        <v>0</v>
      </c>
      <c r="F430" s="57" t="str">
        <f t="shared" si="23"/>
        <v>0</v>
      </c>
      <c r="G430" s="57" t="str">
        <f t="shared" si="24"/>
        <v>0・0</v>
      </c>
      <c r="H430" s="57">
        <f>VLOOKUP($B430,Ｃクラス!$A$9:$J$408,7)</f>
        <v>0</v>
      </c>
      <c r="I430" s="57">
        <f>VLOOKUP($B430,Ｃクラス!$C$9:$J$408,5)</f>
        <v>0</v>
      </c>
      <c r="J430" s="57" t="s">
        <v>51</v>
      </c>
      <c r="K430" s="57">
        <f>データ!$B$2</f>
        <v>0</v>
      </c>
      <c r="L430" s="108"/>
    </row>
    <row r="431" spans="1:12" x14ac:dyDescent="0.15">
      <c r="A431" s="89">
        <v>425</v>
      </c>
      <c r="B431" s="57">
        <v>25</v>
      </c>
      <c r="C431" s="57">
        <f>VLOOKUP($B431,Ｃクラス!$B$9:$J$408,6)</f>
        <v>0</v>
      </c>
      <c r="D431" s="57" t="str">
        <f t="shared" si="22"/>
        <v>0</v>
      </c>
      <c r="E431" s="57">
        <f>VLOOKUP($B431,Ｃクラス!$D$9:$J$408,4)</f>
        <v>0</v>
      </c>
      <c r="F431" s="57" t="str">
        <f t="shared" si="23"/>
        <v>0</v>
      </c>
      <c r="G431" s="57" t="str">
        <f t="shared" si="24"/>
        <v>0・0</v>
      </c>
      <c r="H431" s="57">
        <f>VLOOKUP($B431,Ｃクラス!$A$9:$J$408,7)</f>
        <v>0</v>
      </c>
      <c r="I431" s="57">
        <f>VLOOKUP($B431,Ｃクラス!$C$9:$J$408,5)</f>
        <v>0</v>
      </c>
      <c r="J431" s="57" t="s">
        <v>51</v>
      </c>
      <c r="K431" s="57">
        <f>データ!$B$2</f>
        <v>0</v>
      </c>
      <c r="L431" s="108"/>
    </row>
    <row r="432" spans="1:12" x14ac:dyDescent="0.15">
      <c r="A432" s="89">
        <v>426</v>
      </c>
      <c r="B432" s="57">
        <v>26</v>
      </c>
      <c r="C432" s="57">
        <f>VLOOKUP($B432,Ｃクラス!$B$9:$J$408,6)</f>
        <v>0</v>
      </c>
      <c r="D432" s="57" t="str">
        <f t="shared" si="22"/>
        <v>0</v>
      </c>
      <c r="E432" s="57">
        <f>VLOOKUP($B432,Ｃクラス!$D$9:$J$408,4)</f>
        <v>0</v>
      </c>
      <c r="F432" s="57" t="str">
        <f t="shared" si="23"/>
        <v>0</v>
      </c>
      <c r="G432" s="57" t="str">
        <f t="shared" si="24"/>
        <v>0・0</v>
      </c>
      <c r="H432" s="57">
        <f>VLOOKUP($B432,Ｃクラス!$A$9:$J$408,7)</f>
        <v>0</v>
      </c>
      <c r="I432" s="57">
        <f>VLOOKUP($B432,Ｃクラス!$C$9:$J$408,5)</f>
        <v>0</v>
      </c>
      <c r="J432" s="57" t="s">
        <v>51</v>
      </c>
      <c r="K432" s="57">
        <f>データ!$B$2</f>
        <v>0</v>
      </c>
      <c r="L432" s="108"/>
    </row>
    <row r="433" spans="1:12" x14ac:dyDescent="0.15">
      <c r="A433" s="89">
        <v>427</v>
      </c>
      <c r="B433" s="57">
        <v>27</v>
      </c>
      <c r="C433" s="57">
        <f>VLOOKUP($B433,Ｃクラス!$B$9:$J$408,6)</f>
        <v>0</v>
      </c>
      <c r="D433" s="57" t="str">
        <f t="shared" si="22"/>
        <v>0</v>
      </c>
      <c r="E433" s="57">
        <f>VLOOKUP($B433,Ｃクラス!$D$9:$J$408,4)</f>
        <v>0</v>
      </c>
      <c r="F433" s="57" t="str">
        <f t="shared" si="23"/>
        <v>0</v>
      </c>
      <c r="G433" s="57" t="str">
        <f t="shared" si="24"/>
        <v>0・0</v>
      </c>
      <c r="H433" s="57">
        <f>VLOOKUP($B433,Ｃクラス!$A$9:$J$408,7)</f>
        <v>0</v>
      </c>
      <c r="I433" s="57">
        <f>VLOOKUP($B433,Ｃクラス!$C$9:$J$408,5)</f>
        <v>0</v>
      </c>
      <c r="J433" s="57" t="s">
        <v>51</v>
      </c>
      <c r="K433" s="57">
        <f>データ!$B$2</f>
        <v>0</v>
      </c>
      <c r="L433" s="108"/>
    </row>
    <row r="434" spans="1:12" x14ac:dyDescent="0.15">
      <c r="A434" s="89">
        <v>428</v>
      </c>
      <c r="B434" s="57">
        <v>28</v>
      </c>
      <c r="C434" s="57">
        <f>VLOOKUP($B434,Ｃクラス!$B$9:$J$408,6)</f>
        <v>0</v>
      </c>
      <c r="D434" s="57" t="str">
        <f t="shared" si="22"/>
        <v>0</v>
      </c>
      <c r="E434" s="57">
        <f>VLOOKUP($B434,Ｃクラス!$D$9:$J$408,4)</f>
        <v>0</v>
      </c>
      <c r="F434" s="57" t="str">
        <f t="shared" si="23"/>
        <v>0</v>
      </c>
      <c r="G434" s="57" t="str">
        <f t="shared" si="24"/>
        <v>0・0</v>
      </c>
      <c r="H434" s="57">
        <f>VLOOKUP($B434,Ｃクラス!$A$9:$J$408,7)</f>
        <v>0</v>
      </c>
      <c r="I434" s="57">
        <f>VLOOKUP($B434,Ｃクラス!$C$9:$J$408,5)</f>
        <v>0</v>
      </c>
      <c r="J434" s="57" t="s">
        <v>51</v>
      </c>
      <c r="K434" s="57">
        <f>データ!$B$2</f>
        <v>0</v>
      </c>
      <c r="L434" s="108"/>
    </row>
    <row r="435" spans="1:12" x14ac:dyDescent="0.15">
      <c r="A435" s="89">
        <v>429</v>
      </c>
      <c r="B435" s="57">
        <v>29</v>
      </c>
      <c r="C435" s="57">
        <f>VLOOKUP($B435,Ｃクラス!$B$9:$J$408,6)</f>
        <v>0</v>
      </c>
      <c r="D435" s="57" t="str">
        <f t="shared" si="22"/>
        <v>0</v>
      </c>
      <c r="E435" s="57">
        <f>VLOOKUP($B435,Ｃクラス!$D$9:$J$408,4)</f>
        <v>0</v>
      </c>
      <c r="F435" s="57" t="str">
        <f t="shared" si="23"/>
        <v>0</v>
      </c>
      <c r="G435" s="57" t="str">
        <f t="shared" si="24"/>
        <v>0・0</v>
      </c>
      <c r="H435" s="57">
        <f>VLOOKUP($B435,Ｃクラス!$A$9:$J$408,7)</f>
        <v>0</v>
      </c>
      <c r="I435" s="57">
        <f>VLOOKUP($B435,Ｃクラス!$C$9:$J$408,5)</f>
        <v>0</v>
      </c>
      <c r="J435" s="57" t="s">
        <v>51</v>
      </c>
      <c r="K435" s="57">
        <f>データ!$B$2</f>
        <v>0</v>
      </c>
      <c r="L435" s="108"/>
    </row>
    <row r="436" spans="1:12" x14ac:dyDescent="0.15">
      <c r="A436" s="89">
        <v>430</v>
      </c>
      <c r="B436" s="57">
        <v>30</v>
      </c>
      <c r="C436" s="57">
        <f>VLOOKUP($B436,Ｃクラス!$B$9:$J$408,6)</f>
        <v>0</v>
      </c>
      <c r="D436" s="57" t="str">
        <f t="shared" si="22"/>
        <v>0</v>
      </c>
      <c r="E436" s="57">
        <f>VLOOKUP($B436,Ｃクラス!$D$9:$J$408,4)</f>
        <v>0</v>
      </c>
      <c r="F436" s="57" t="str">
        <f t="shared" si="23"/>
        <v>0</v>
      </c>
      <c r="G436" s="57" t="str">
        <f t="shared" si="24"/>
        <v>0・0</v>
      </c>
      <c r="H436" s="57">
        <f>VLOOKUP($B436,Ｃクラス!$A$9:$J$408,7)</f>
        <v>0</v>
      </c>
      <c r="I436" s="57">
        <f>VLOOKUP($B436,Ｃクラス!$C$9:$J$408,5)</f>
        <v>0</v>
      </c>
      <c r="J436" s="57" t="s">
        <v>51</v>
      </c>
      <c r="K436" s="57">
        <f>データ!$B$2</f>
        <v>0</v>
      </c>
      <c r="L436" s="108"/>
    </row>
    <row r="437" spans="1:12" x14ac:dyDescent="0.15">
      <c r="A437" s="89">
        <v>431</v>
      </c>
      <c r="B437" s="57">
        <v>31</v>
      </c>
      <c r="C437" s="57">
        <f>VLOOKUP($B437,Ｃクラス!$B$9:$J$408,6)</f>
        <v>0</v>
      </c>
      <c r="D437" s="57" t="str">
        <f t="shared" si="22"/>
        <v>0</v>
      </c>
      <c r="E437" s="57">
        <f>VLOOKUP($B437,Ｃクラス!$D$9:$J$408,4)</f>
        <v>0</v>
      </c>
      <c r="F437" s="57" t="str">
        <f t="shared" si="23"/>
        <v>0</v>
      </c>
      <c r="G437" s="57" t="str">
        <f t="shared" si="24"/>
        <v>0・0</v>
      </c>
      <c r="H437" s="57">
        <f>VLOOKUP($B437,Ｃクラス!$A$9:$J$408,7)</f>
        <v>0</v>
      </c>
      <c r="I437" s="57">
        <f>VLOOKUP($B437,Ｃクラス!$C$9:$J$408,5)</f>
        <v>0</v>
      </c>
      <c r="J437" s="57" t="s">
        <v>51</v>
      </c>
      <c r="K437" s="57">
        <f>データ!$B$2</f>
        <v>0</v>
      </c>
      <c r="L437" s="108"/>
    </row>
    <row r="438" spans="1:12" x14ac:dyDescent="0.15">
      <c r="A438" s="89">
        <v>432</v>
      </c>
      <c r="B438" s="57">
        <v>32</v>
      </c>
      <c r="C438" s="57">
        <f>VLOOKUP($B438,Ｃクラス!$B$9:$J$408,6)</f>
        <v>0</v>
      </c>
      <c r="D438" s="57" t="str">
        <f t="shared" si="22"/>
        <v>0</v>
      </c>
      <c r="E438" s="57">
        <f>VLOOKUP($B438,Ｃクラス!$D$9:$J$408,4)</f>
        <v>0</v>
      </c>
      <c r="F438" s="57" t="str">
        <f t="shared" si="23"/>
        <v>0</v>
      </c>
      <c r="G438" s="57" t="str">
        <f t="shared" si="24"/>
        <v>0・0</v>
      </c>
      <c r="H438" s="57">
        <f>VLOOKUP($B438,Ｃクラス!$A$9:$J$408,7)</f>
        <v>0</v>
      </c>
      <c r="I438" s="57">
        <f>VLOOKUP($B438,Ｃクラス!$C$9:$J$408,5)</f>
        <v>0</v>
      </c>
      <c r="J438" s="57" t="s">
        <v>51</v>
      </c>
      <c r="K438" s="57">
        <f>データ!$B$2</f>
        <v>0</v>
      </c>
      <c r="L438" s="108"/>
    </row>
    <row r="439" spans="1:12" x14ac:dyDescent="0.15">
      <c r="A439" s="89">
        <v>433</v>
      </c>
      <c r="B439" s="57">
        <v>33</v>
      </c>
      <c r="C439" s="57">
        <f>VLOOKUP($B439,Ｃクラス!$B$9:$J$408,6)</f>
        <v>0</v>
      </c>
      <c r="D439" s="57" t="str">
        <f t="shared" si="22"/>
        <v>0</v>
      </c>
      <c r="E439" s="57">
        <f>VLOOKUP($B439,Ｃクラス!$D$9:$J$408,4)</f>
        <v>0</v>
      </c>
      <c r="F439" s="57" t="str">
        <f t="shared" si="23"/>
        <v>0</v>
      </c>
      <c r="G439" s="57" t="str">
        <f t="shared" si="24"/>
        <v>0・0</v>
      </c>
      <c r="H439" s="57">
        <f>VLOOKUP($B439,Ｃクラス!$A$9:$J$408,7)</f>
        <v>0</v>
      </c>
      <c r="I439" s="57">
        <f>VLOOKUP($B439,Ｃクラス!$C$9:$J$408,5)</f>
        <v>0</v>
      </c>
      <c r="J439" s="57" t="s">
        <v>51</v>
      </c>
      <c r="K439" s="57">
        <f>データ!$B$2</f>
        <v>0</v>
      </c>
      <c r="L439" s="108"/>
    </row>
    <row r="440" spans="1:12" x14ac:dyDescent="0.15">
      <c r="A440" s="89">
        <v>434</v>
      </c>
      <c r="B440" s="57">
        <v>34</v>
      </c>
      <c r="C440" s="57">
        <f>VLOOKUP($B440,Ｃクラス!$B$9:$J$408,6)</f>
        <v>0</v>
      </c>
      <c r="D440" s="57" t="str">
        <f t="shared" si="22"/>
        <v>0</v>
      </c>
      <c r="E440" s="57">
        <f>VLOOKUP($B440,Ｃクラス!$D$9:$J$408,4)</f>
        <v>0</v>
      </c>
      <c r="F440" s="57" t="str">
        <f t="shared" si="23"/>
        <v>0</v>
      </c>
      <c r="G440" s="57" t="str">
        <f t="shared" si="24"/>
        <v>0・0</v>
      </c>
      <c r="H440" s="57">
        <f>VLOOKUP($B440,Ｃクラス!$A$9:$J$408,7)</f>
        <v>0</v>
      </c>
      <c r="I440" s="57">
        <f>VLOOKUP($B440,Ｃクラス!$C$9:$J$408,5)</f>
        <v>0</v>
      </c>
      <c r="J440" s="57" t="s">
        <v>51</v>
      </c>
      <c r="K440" s="57">
        <f>データ!$B$2</f>
        <v>0</v>
      </c>
      <c r="L440" s="108"/>
    </row>
    <row r="441" spans="1:12" x14ac:dyDescent="0.15">
      <c r="A441" s="89">
        <v>435</v>
      </c>
      <c r="B441" s="57">
        <v>35</v>
      </c>
      <c r="C441" s="57">
        <f>VLOOKUP($B441,Ｃクラス!$B$9:$J$408,6)</f>
        <v>0</v>
      </c>
      <c r="D441" s="57" t="str">
        <f t="shared" si="22"/>
        <v>0</v>
      </c>
      <c r="E441" s="57">
        <f>VLOOKUP($B441,Ｃクラス!$D$9:$J$408,4)</f>
        <v>0</v>
      </c>
      <c r="F441" s="57" t="str">
        <f t="shared" si="23"/>
        <v>0</v>
      </c>
      <c r="G441" s="57" t="str">
        <f t="shared" si="24"/>
        <v>0・0</v>
      </c>
      <c r="H441" s="57">
        <f>VLOOKUP($B441,Ｃクラス!$A$9:$J$408,7)</f>
        <v>0</v>
      </c>
      <c r="I441" s="57">
        <f>VLOOKUP($B441,Ｃクラス!$C$9:$J$408,5)</f>
        <v>0</v>
      </c>
      <c r="J441" s="57" t="s">
        <v>51</v>
      </c>
      <c r="K441" s="57">
        <f>データ!$B$2</f>
        <v>0</v>
      </c>
      <c r="L441" s="108"/>
    </row>
    <row r="442" spans="1:12" x14ac:dyDescent="0.15">
      <c r="A442" s="89">
        <v>436</v>
      </c>
      <c r="B442" s="57">
        <v>36</v>
      </c>
      <c r="C442" s="57">
        <f>VLOOKUP($B442,Ｃクラス!$B$9:$J$408,6)</f>
        <v>0</v>
      </c>
      <c r="D442" s="57" t="str">
        <f t="shared" si="22"/>
        <v>0</v>
      </c>
      <c r="E442" s="57">
        <f>VLOOKUP($B442,Ｃクラス!$D$9:$J$408,4)</f>
        <v>0</v>
      </c>
      <c r="F442" s="57" t="str">
        <f t="shared" si="23"/>
        <v>0</v>
      </c>
      <c r="G442" s="57" t="str">
        <f t="shared" si="24"/>
        <v>0・0</v>
      </c>
      <c r="H442" s="57">
        <f>VLOOKUP($B442,Ｃクラス!$A$9:$J$408,7)</f>
        <v>0</v>
      </c>
      <c r="I442" s="57">
        <f>VLOOKUP($B442,Ｃクラス!$C$9:$J$408,5)</f>
        <v>0</v>
      </c>
      <c r="J442" s="57" t="s">
        <v>51</v>
      </c>
      <c r="K442" s="57">
        <f>データ!$B$2</f>
        <v>0</v>
      </c>
      <c r="L442" s="108"/>
    </row>
    <row r="443" spans="1:12" x14ac:dyDescent="0.15">
      <c r="A443" s="89">
        <v>437</v>
      </c>
      <c r="B443" s="57">
        <v>37</v>
      </c>
      <c r="C443" s="57">
        <f>VLOOKUP($B443,Ｃクラス!$B$9:$J$408,6)</f>
        <v>0</v>
      </c>
      <c r="D443" s="57" t="str">
        <f t="shared" si="22"/>
        <v>0</v>
      </c>
      <c r="E443" s="57">
        <f>VLOOKUP($B443,Ｃクラス!$D$9:$J$408,4)</f>
        <v>0</v>
      </c>
      <c r="F443" s="57" t="str">
        <f t="shared" si="23"/>
        <v>0</v>
      </c>
      <c r="G443" s="57" t="str">
        <f t="shared" si="24"/>
        <v>0・0</v>
      </c>
      <c r="H443" s="57">
        <f>VLOOKUP($B443,Ｃクラス!$A$9:$J$408,7)</f>
        <v>0</v>
      </c>
      <c r="I443" s="57">
        <f>VLOOKUP($B443,Ｃクラス!$C$9:$J$408,5)</f>
        <v>0</v>
      </c>
      <c r="J443" s="57" t="s">
        <v>51</v>
      </c>
      <c r="K443" s="57">
        <f>データ!$B$2</f>
        <v>0</v>
      </c>
      <c r="L443" s="108"/>
    </row>
    <row r="444" spans="1:12" x14ac:dyDescent="0.15">
      <c r="A444" s="89">
        <v>438</v>
      </c>
      <c r="B444" s="57">
        <v>38</v>
      </c>
      <c r="C444" s="57">
        <f>VLOOKUP($B444,Ｃクラス!$B$9:$J$408,6)</f>
        <v>0</v>
      </c>
      <c r="D444" s="57" t="str">
        <f t="shared" si="22"/>
        <v>0</v>
      </c>
      <c r="E444" s="57">
        <f>VLOOKUP($B444,Ｃクラス!$D$9:$J$408,4)</f>
        <v>0</v>
      </c>
      <c r="F444" s="57" t="str">
        <f t="shared" si="23"/>
        <v>0</v>
      </c>
      <c r="G444" s="57" t="str">
        <f t="shared" si="24"/>
        <v>0・0</v>
      </c>
      <c r="H444" s="57">
        <f>VLOOKUP($B444,Ｃクラス!$A$9:$J$408,7)</f>
        <v>0</v>
      </c>
      <c r="I444" s="57">
        <f>VLOOKUP($B444,Ｃクラス!$C$9:$J$408,5)</f>
        <v>0</v>
      </c>
      <c r="J444" s="57" t="s">
        <v>51</v>
      </c>
      <c r="K444" s="57">
        <f>データ!$B$2</f>
        <v>0</v>
      </c>
      <c r="L444" s="108"/>
    </row>
    <row r="445" spans="1:12" x14ac:dyDescent="0.15">
      <c r="A445" s="89">
        <v>439</v>
      </c>
      <c r="B445" s="57">
        <v>39</v>
      </c>
      <c r="C445" s="57">
        <f>VLOOKUP($B445,Ｃクラス!$B$9:$J$408,6)</f>
        <v>0</v>
      </c>
      <c r="D445" s="57" t="str">
        <f t="shared" si="22"/>
        <v>0</v>
      </c>
      <c r="E445" s="57">
        <f>VLOOKUP($B445,Ｃクラス!$D$9:$J$408,4)</f>
        <v>0</v>
      </c>
      <c r="F445" s="57" t="str">
        <f t="shared" si="23"/>
        <v>0</v>
      </c>
      <c r="G445" s="57" t="str">
        <f t="shared" si="24"/>
        <v>0・0</v>
      </c>
      <c r="H445" s="57">
        <f>VLOOKUP($B445,Ｃクラス!$A$9:$J$408,7)</f>
        <v>0</v>
      </c>
      <c r="I445" s="57">
        <f>VLOOKUP($B445,Ｃクラス!$C$9:$J$408,5)</f>
        <v>0</v>
      </c>
      <c r="J445" s="57" t="s">
        <v>51</v>
      </c>
      <c r="K445" s="57">
        <f>データ!$B$2</f>
        <v>0</v>
      </c>
      <c r="L445" s="108"/>
    </row>
    <row r="446" spans="1:12" x14ac:dyDescent="0.15">
      <c r="A446" s="89">
        <v>440</v>
      </c>
      <c r="B446" s="57">
        <v>40</v>
      </c>
      <c r="C446" s="57">
        <f>VLOOKUP($B446,Ｃクラス!$B$9:$J$408,6)</f>
        <v>0</v>
      </c>
      <c r="D446" s="57" t="str">
        <f t="shared" si="22"/>
        <v>0</v>
      </c>
      <c r="E446" s="57">
        <f>VLOOKUP($B446,Ｃクラス!$D$9:$J$408,4)</f>
        <v>0</v>
      </c>
      <c r="F446" s="57" t="str">
        <f t="shared" si="23"/>
        <v>0</v>
      </c>
      <c r="G446" s="57" t="str">
        <f t="shared" si="24"/>
        <v>0・0</v>
      </c>
      <c r="H446" s="57">
        <f>VLOOKUP($B446,Ｃクラス!$A$9:$J$408,7)</f>
        <v>0</v>
      </c>
      <c r="I446" s="57">
        <f>VLOOKUP($B446,Ｃクラス!$C$9:$J$408,5)</f>
        <v>0</v>
      </c>
      <c r="J446" s="57" t="s">
        <v>51</v>
      </c>
      <c r="K446" s="57">
        <f>データ!$B$2</f>
        <v>0</v>
      </c>
      <c r="L446" s="108"/>
    </row>
    <row r="447" spans="1:12" x14ac:dyDescent="0.15">
      <c r="A447" s="89">
        <v>441</v>
      </c>
      <c r="B447" s="57">
        <v>41</v>
      </c>
      <c r="C447" s="57">
        <f>VLOOKUP($B447,Ｃクラス!$B$9:$J$408,6)</f>
        <v>0</v>
      </c>
      <c r="D447" s="57" t="str">
        <f t="shared" si="22"/>
        <v>0</v>
      </c>
      <c r="E447" s="57">
        <f>VLOOKUP($B447,Ｃクラス!$D$9:$J$408,4)</f>
        <v>0</v>
      </c>
      <c r="F447" s="57" t="str">
        <f t="shared" si="23"/>
        <v>0</v>
      </c>
      <c r="G447" s="57" t="str">
        <f t="shared" si="24"/>
        <v>0・0</v>
      </c>
      <c r="H447" s="57">
        <f>VLOOKUP($B447,Ｃクラス!$A$9:$J$408,7)</f>
        <v>0</v>
      </c>
      <c r="I447" s="57">
        <f>VLOOKUP($B447,Ｃクラス!$C$9:$J$408,5)</f>
        <v>0</v>
      </c>
      <c r="J447" s="57" t="s">
        <v>51</v>
      </c>
      <c r="K447" s="57">
        <f>データ!$B$2</f>
        <v>0</v>
      </c>
      <c r="L447" s="108"/>
    </row>
    <row r="448" spans="1:12" x14ac:dyDescent="0.15">
      <c r="A448" s="89">
        <v>442</v>
      </c>
      <c r="B448" s="57">
        <v>42</v>
      </c>
      <c r="C448" s="57">
        <f>VLOOKUP($B448,Ｃクラス!$B$9:$J$408,6)</f>
        <v>0</v>
      </c>
      <c r="D448" s="57" t="str">
        <f t="shared" si="22"/>
        <v>0</v>
      </c>
      <c r="E448" s="57">
        <f>VLOOKUP($B448,Ｃクラス!$D$9:$J$408,4)</f>
        <v>0</v>
      </c>
      <c r="F448" s="57" t="str">
        <f t="shared" si="23"/>
        <v>0</v>
      </c>
      <c r="G448" s="57" t="str">
        <f t="shared" si="24"/>
        <v>0・0</v>
      </c>
      <c r="H448" s="57">
        <f>VLOOKUP($B448,Ｃクラス!$A$9:$J$408,7)</f>
        <v>0</v>
      </c>
      <c r="I448" s="57">
        <f>VLOOKUP($B448,Ｃクラス!$C$9:$J$408,5)</f>
        <v>0</v>
      </c>
      <c r="J448" s="57" t="s">
        <v>51</v>
      </c>
      <c r="K448" s="57">
        <f>データ!$B$2</f>
        <v>0</v>
      </c>
      <c r="L448" s="108"/>
    </row>
    <row r="449" spans="1:12" x14ac:dyDescent="0.15">
      <c r="A449" s="89">
        <v>443</v>
      </c>
      <c r="B449" s="57">
        <v>43</v>
      </c>
      <c r="C449" s="57">
        <f>VLOOKUP($B449,Ｃクラス!$B$9:$J$408,6)</f>
        <v>0</v>
      </c>
      <c r="D449" s="57" t="str">
        <f t="shared" si="22"/>
        <v>0</v>
      </c>
      <c r="E449" s="57">
        <f>VLOOKUP($B449,Ｃクラス!$D$9:$J$408,4)</f>
        <v>0</v>
      </c>
      <c r="F449" s="57" t="str">
        <f t="shared" si="23"/>
        <v>0</v>
      </c>
      <c r="G449" s="57" t="str">
        <f t="shared" si="24"/>
        <v>0・0</v>
      </c>
      <c r="H449" s="57">
        <f>VLOOKUP($B449,Ｃクラス!$A$9:$J$408,7)</f>
        <v>0</v>
      </c>
      <c r="I449" s="57">
        <f>VLOOKUP($B449,Ｃクラス!$C$9:$J$408,5)</f>
        <v>0</v>
      </c>
      <c r="J449" s="57" t="s">
        <v>51</v>
      </c>
      <c r="K449" s="57">
        <f>データ!$B$2</f>
        <v>0</v>
      </c>
      <c r="L449" s="108"/>
    </row>
    <row r="450" spans="1:12" x14ac:dyDescent="0.15">
      <c r="A450" s="89">
        <v>444</v>
      </c>
      <c r="B450" s="57">
        <v>44</v>
      </c>
      <c r="C450" s="57">
        <f>VLOOKUP($B450,Ｃクラス!$B$9:$J$408,6)</f>
        <v>0</v>
      </c>
      <c r="D450" s="57" t="str">
        <f t="shared" si="22"/>
        <v>0</v>
      </c>
      <c r="E450" s="57">
        <f>VLOOKUP($B450,Ｃクラス!$D$9:$J$408,4)</f>
        <v>0</v>
      </c>
      <c r="F450" s="57" t="str">
        <f t="shared" si="23"/>
        <v>0</v>
      </c>
      <c r="G450" s="57" t="str">
        <f t="shared" si="24"/>
        <v>0・0</v>
      </c>
      <c r="H450" s="57">
        <f>VLOOKUP($B450,Ｃクラス!$A$9:$J$408,7)</f>
        <v>0</v>
      </c>
      <c r="I450" s="57">
        <f>VLOOKUP($B450,Ｃクラス!$C$9:$J$408,5)</f>
        <v>0</v>
      </c>
      <c r="J450" s="57" t="s">
        <v>51</v>
      </c>
      <c r="K450" s="57">
        <f>データ!$B$2</f>
        <v>0</v>
      </c>
      <c r="L450" s="108"/>
    </row>
    <row r="451" spans="1:12" x14ac:dyDescent="0.15">
      <c r="A451" s="89">
        <v>445</v>
      </c>
      <c r="B451" s="57">
        <v>45</v>
      </c>
      <c r="C451" s="57">
        <f>VLOOKUP($B451,Ｃクラス!$B$9:$J$408,6)</f>
        <v>0</v>
      </c>
      <c r="D451" s="57" t="str">
        <f t="shared" si="22"/>
        <v>0</v>
      </c>
      <c r="E451" s="57">
        <f>VLOOKUP($B451,Ｃクラス!$D$9:$J$408,4)</f>
        <v>0</v>
      </c>
      <c r="F451" s="57" t="str">
        <f t="shared" si="23"/>
        <v>0</v>
      </c>
      <c r="G451" s="57" t="str">
        <f t="shared" si="24"/>
        <v>0・0</v>
      </c>
      <c r="H451" s="57">
        <f>VLOOKUP($B451,Ｃクラス!$A$9:$J$408,7)</f>
        <v>0</v>
      </c>
      <c r="I451" s="57">
        <f>VLOOKUP($B451,Ｃクラス!$C$9:$J$408,5)</f>
        <v>0</v>
      </c>
      <c r="J451" s="57" t="s">
        <v>51</v>
      </c>
      <c r="K451" s="57">
        <f>データ!$B$2</f>
        <v>0</v>
      </c>
      <c r="L451" s="108"/>
    </row>
    <row r="452" spans="1:12" x14ac:dyDescent="0.15">
      <c r="A452" s="89">
        <v>446</v>
      </c>
      <c r="B452" s="57">
        <v>46</v>
      </c>
      <c r="C452" s="57">
        <f>VLOOKUP($B452,Ｃクラス!$B$9:$J$408,6)</f>
        <v>0</v>
      </c>
      <c r="D452" s="57" t="str">
        <f t="shared" si="22"/>
        <v>0</v>
      </c>
      <c r="E452" s="57">
        <f>VLOOKUP($B452,Ｃクラス!$D$9:$J$408,4)</f>
        <v>0</v>
      </c>
      <c r="F452" s="57" t="str">
        <f t="shared" si="23"/>
        <v>0</v>
      </c>
      <c r="G452" s="57" t="str">
        <f t="shared" si="24"/>
        <v>0・0</v>
      </c>
      <c r="H452" s="57">
        <f>VLOOKUP($B452,Ｃクラス!$A$9:$J$408,7)</f>
        <v>0</v>
      </c>
      <c r="I452" s="57">
        <f>VLOOKUP($B452,Ｃクラス!$C$9:$J$408,5)</f>
        <v>0</v>
      </c>
      <c r="J452" s="57" t="s">
        <v>51</v>
      </c>
      <c r="K452" s="57">
        <f>データ!$B$2</f>
        <v>0</v>
      </c>
      <c r="L452" s="108"/>
    </row>
    <row r="453" spans="1:12" x14ac:dyDescent="0.15">
      <c r="A453" s="89">
        <v>447</v>
      </c>
      <c r="B453" s="57">
        <v>47</v>
      </c>
      <c r="C453" s="57">
        <f>VLOOKUP($B453,Ｃクラス!$B$9:$J$408,6)</f>
        <v>0</v>
      </c>
      <c r="D453" s="57" t="str">
        <f t="shared" si="22"/>
        <v>0</v>
      </c>
      <c r="E453" s="57">
        <f>VLOOKUP($B453,Ｃクラス!$D$9:$J$408,4)</f>
        <v>0</v>
      </c>
      <c r="F453" s="57" t="str">
        <f t="shared" si="23"/>
        <v>0</v>
      </c>
      <c r="G453" s="57" t="str">
        <f t="shared" si="24"/>
        <v>0・0</v>
      </c>
      <c r="H453" s="57">
        <f>VLOOKUP($B453,Ｃクラス!$A$9:$J$408,7)</f>
        <v>0</v>
      </c>
      <c r="I453" s="57">
        <f>VLOOKUP($B453,Ｃクラス!$C$9:$J$408,5)</f>
        <v>0</v>
      </c>
      <c r="J453" s="57" t="s">
        <v>51</v>
      </c>
      <c r="K453" s="57">
        <f>データ!$B$2</f>
        <v>0</v>
      </c>
      <c r="L453" s="108"/>
    </row>
    <row r="454" spans="1:12" x14ac:dyDescent="0.15">
      <c r="A454" s="89">
        <v>448</v>
      </c>
      <c r="B454" s="57">
        <v>48</v>
      </c>
      <c r="C454" s="57">
        <f>VLOOKUP($B454,Ｃクラス!$B$9:$J$408,6)</f>
        <v>0</v>
      </c>
      <c r="D454" s="57" t="str">
        <f t="shared" si="22"/>
        <v>0</v>
      </c>
      <c r="E454" s="57">
        <f>VLOOKUP($B454,Ｃクラス!$D$9:$J$408,4)</f>
        <v>0</v>
      </c>
      <c r="F454" s="57" t="str">
        <f t="shared" si="23"/>
        <v>0</v>
      </c>
      <c r="G454" s="57" t="str">
        <f t="shared" si="24"/>
        <v>0・0</v>
      </c>
      <c r="H454" s="57">
        <f>VLOOKUP($B454,Ｃクラス!$A$9:$J$408,7)</f>
        <v>0</v>
      </c>
      <c r="I454" s="57">
        <f>VLOOKUP($B454,Ｃクラス!$C$9:$J$408,5)</f>
        <v>0</v>
      </c>
      <c r="J454" s="57" t="s">
        <v>51</v>
      </c>
      <c r="K454" s="57">
        <f>データ!$B$2</f>
        <v>0</v>
      </c>
      <c r="L454" s="108"/>
    </row>
    <row r="455" spans="1:12" x14ac:dyDescent="0.15">
      <c r="A455" s="89">
        <v>449</v>
      </c>
      <c r="B455" s="57">
        <v>49</v>
      </c>
      <c r="C455" s="57">
        <f>VLOOKUP($B455,Ｃクラス!$B$9:$J$408,6)</f>
        <v>0</v>
      </c>
      <c r="D455" s="57" t="str">
        <f t="shared" si="22"/>
        <v>0</v>
      </c>
      <c r="E455" s="57">
        <f>VLOOKUP($B455,Ｃクラス!$D$9:$J$408,4)</f>
        <v>0</v>
      </c>
      <c r="F455" s="57" t="str">
        <f t="shared" si="23"/>
        <v>0</v>
      </c>
      <c r="G455" s="57" t="str">
        <f t="shared" si="24"/>
        <v>0・0</v>
      </c>
      <c r="H455" s="57">
        <f>VLOOKUP($B455,Ｃクラス!$A$9:$J$408,7)</f>
        <v>0</v>
      </c>
      <c r="I455" s="57">
        <f>VLOOKUP($B455,Ｃクラス!$C$9:$J$408,5)</f>
        <v>0</v>
      </c>
      <c r="J455" s="57" t="s">
        <v>51</v>
      </c>
      <c r="K455" s="57">
        <f>データ!$B$2</f>
        <v>0</v>
      </c>
      <c r="L455" s="108"/>
    </row>
    <row r="456" spans="1:12" x14ac:dyDescent="0.15">
      <c r="A456" s="89">
        <v>450</v>
      </c>
      <c r="B456" s="57">
        <v>50</v>
      </c>
      <c r="C456" s="57">
        <f>VLOOKUP($B456,Ｃクラス!$B$9:$J$408,6)</f>
        <v>0</v>
      </c>
      <c r="D456" s="57" t="str">
        <f t="shared" ref="D456:D519" si="25">LEFT(C456,2)</f>
        <v>0</v>
      </c>
      <c r="E456" s="57">
        <f>VLOOKUP($B456,Ｃクラス!$D$9:$J$408,4)</f>
        <v>0</v>
      </c>
      <c r="F456" s="57" t="str">
        <f t="shared" ref="F456:F519" si="26">LEFT(E456,2)</f>
        <v>0</v>
      </c>
      <c r="G456" s="57" t="str">
        <f t="shared" si="24"/>
        <v>0・0</v>
      </c>
      <c r="H456" s="57">
        <f>VLOOKUP($B456,Ｃクラス!$A$9:$J$408,7)</f>
        <v>0</v>
      </c>
      <c r="I456" s="57">
        <f>VLOOKUP($B456,Ｃクラス!$C$9:$J$408,5)</f>
        <v>0</v>
      </c>
      <c r="J456" s="57" t="s">
        <v>51</v>
      </c>
      <c r="K456" s="57">
        <f>データ!$B$2</f>
        <v>0</v>
      </c>
      <c r="L456" s="108"/>
    </row>
    <row r="457" spans="1:12" x14ac:dyDescent="0.15">
      <c r="A457" s="89">
        <v>451</v>
      </c>
      <c r="B457" s="57">
        <v>51</v>
      </c>
      <c r="C457" s="57">
        <f>VLOOKUP($B457,Ｃクラス!$B$9:$J$408,6)</f>
        <v>0</v>
      </c>
      <c r="D457" s="57" t="str">
        <f t="shared" si="25"/>
        <v>0</v>
      </c>
      <c r="E457" s="57">
        <f>VLOOKUP($B457,Ｃクラス!$D$9:$J$408,4)</f>
        <v>0</v>
      </c>
      <c r="F457" s="57" t="str">
        <f t="shared" si="26"/>
        <v>0</v>
      </c>
      <c r="G457" s="57" t="str">
        <f t="shared" si="24"/>
        <v>0・0</v>
      </c>
      <c r="H457" s="57">
        <f>VLOOKUP($B457,Ｃクラス!$A$9:$J$408,7)</f>
        <v>0</v>
      </c>
      <c r="I457" s="57">
        <f>VLOOKUP($B457,Ｃクラス!$C$9:$J$408,5)</f>
        <v>0</v>
      </c>
      <c r="J457" s="57" t="s">
        <v>51</v>
      </c>
      <c r="K457" s="57">
        <f>データ!$B$2</f>
        <v>0</v>
      </c>
      <c r="L457" s="108"/>
    </row>
    <row r="458" spans="1:12" x14ac:dyDescent="0.15">
      <c r="A458" s="89">
        <v>452</v>
      </c>
      <c r="B458" s="57">
        <v>52</v>
      </c>
      <c r="C458" s="57">
        <f>VLOOKUP($B458,Ｃクラス!$B$9:$J$408,6)</f>
        <v>0</v>
      </c>
      <c r="D458" s="57" t="str">
        <f t="shared" si="25"/>
        <v>0</v>
      </c>
      <c r="E458" s="57">
        <f>VLOOKUP($B458,Ｃクラス!$D$9:$J$408,4)</f>
        <v>0</v>
      </c>
      <c r="F458" s="57" t="str">
        <f t="shared" si="26"/>
        <v>0</v>
      </c>
      <c r="G458" s="57" t="str">
        <f t="shared" si="24"/>
        <v>0・0</v>
      </c>
      <c r="H458" s="57">
        <f>VLOOKUP($B458,Ｃクラス!$A$9:$J$408,7)</f>
        <v>0</v>
      </c>
      <c r="I458" s="57">
        <f>VLOOKUP($B458,Ｃクラス!$C$9:$J$408,5)</f>
        <v>0</v>
      </c>
      <c r="J458" s="57" t="s">
        <v>51</v>
      </c>
      <c r="K458" s="57">
        <f>データ!$B$2</f>
        <v>0</v>
      </c>
      <c r="L458" s="108"/>
    </row>
    <row r="459" spans="1:12" x14ac:dyDescent="0.15">
      <c r="A459" s="89">
        <v>453</v>
      </c>
      <c r="B459" s="57">
        <v>53</v>
      </c>
      <c r="C459" s="57">
        <f>VLOOKUP($B459,Ｃクラス!$B$9:$J$408,6)</f>
        <v>0</v>
      </c>
      <c r="D459" s="57" t="str">
        <f t="shared" si="25"/>
        <v>0</v>
      </c>
      <c r="E459" s="57">
        <f>VLOOKUP($B459,Ｃクラス!$D$9:$J$408,4)</f>
        <v>0</v>
      </c>
      <c r="F459" s="57" t="str">
        <f t="shared" si="26"/>
        <v>0</v>
      </c>
      <c r="G459" s="57" t="str">
        <f t="shared" si="24"/>
        <v>0・0</v>
      </c>
      <c r="H459" s="57">
        <f>VLOOKUP($B459,Ｃクラス!$A$9:$J$408,7)</f>
        <v>0</v>
      </c>
      <c r="I459" s="57">
        <f>VLOOKUP($B459,Ｃクラス!$C$9:$J$408,5)</f>
        <v>0</v>
      </c>
      <c r="J459" s="57" t="s">
        <v>51</v>
      </c>
      <c r="K459" s="57">
        <f>データ!$B$2</f>
        <v>0</v>
      </c>
      <c r="L459" s="108"/>
    </row>
    <row r="460" spans="1:12" x14ac:dyDescent="0.15">
      <c r="A460" s="89">
        <v>454</v>
      </c>
      <c r="B460" s="57">
        <v>54</v>
      </c>
      <c r="C460" s="57">
        <f>VLOOKUP($B460,Ｃクラス!$B$9:$J$408,6)</f>
        <v>0</v>
      </c>
      <c r="D460" s="57" t="str">
        <f t="shared" si="25"/>
        <v>0</v>
      </c>
      <c r="E460" s="57">
        <f>VLOOKUP($B460,Ｃクラス!$D$9:$J$408,4)</f>
        <v>0</v>
      </c>
      <c r="F460" s="57" t="str">
        <f t="shared" si="26"/>
        <v>0</v>
      </c>
      <c r="G460" s="57" t="str">
        <f t="shared" si="24"/>
        <v>0・0</v>
      </c>
      <c r="H460" s="57">
        <f>VLOOKUP($B460,Ｃクラス!$A$9:$J$408,7)</f>
        <v>0</v>
      </c>
      <c r="I460" s="57">
        <f>VLOOKUP($B460,Ｃクラス!$C$9:$J$408,5)</f>
        <v>0</v>
      </c>
      <c r="J460" s="57" t="s">
        <v>51</v>
      </c>
      <c r="K460" s="57">
        <f>データ!$B$2</f>
        <v>0</v>
      </c>
      <c r="L460" s="108"/>
    </row>
    <row r="461" spans="1:12" x14ac:dyDescent="0.15">
      <c r="A461" s="89">
        <v>455</v>
      </c>
      <c r="B461" s="57">
        <v>55</v>
      </c>
      <c r="C461" s="57">
        <f>VLOOKUP($B461,Ｃクラス!$B$9:$J$408,6)</f>
        <v>0</v>
      </c>
      <c r="D461" s="57" t="str">
        <f t="shared" si="25"/>
        <v>0</v>
      </c>
      <c r="E461" s="57">
        <f>VLOOKUP($B461,Ｃクラス!$D$9:$J$408,4)</f>
        <v>0</v>
      </c>
      <c r="F461" s="57" t="str">
        <f t="shared" si="26"/>
        <v>0</v>
      </c>
      <c r="G461" s="57" t="str">
        <f t="shared" si="24"/>
        <v>0・0</v>
      </c>
      <c r="H461" s="57">
        <f>VLOOKUP($B461,Ｃクラス!$A$9:$J$408,7)</f>
        <v>0</v>
      </c>
      <c r="I461" s="57">
        <f>VLOOKUP($B461,Ｃクラス!$C$9:$J$408,5)</f>
        <v>0</v>
      </c>
      <c r="J461" s="57" t="s">
        <v>51</v>
      </c>
      <c r="K461" s="57">
        <f>データ!$B$2</f>
        <v>0</v>
      </c>
      <c r="L461" s="108"/>
    </row>
    <row r="462" spans="1:12" x14ac:dyDescent="0.15">
      <c r="A462" s="89">
        <v>456</v>
      </c>
      <c r="B462" s="57">
        <v>56</v>
      </c>
      <c r="C462" s="57">
        <f>VLOOKUP($B462,Ｃクラス!$B$9:$J$408,6)</f>
        <v>0</v>
      </c>
      <c r="D462" s="57" t="str">
        <f t="shared" si="25"/>
        <v>0</v>
      </c>
      <c r="E462" s="57">
        <f>VLOOKUP($B462,Ｃクラス!$D$9:$J$408,4)</f>
        <v>0</v>
      </c>
      <c r="F462" s="57" t="str">
        <f t="shared" si="26"/>
        <v>0</v>
      </c>
      <c r="G462" s="57" t="str">
        <f t="shared" si="24"/>
        <v>0・0</v>
      </c>
      <c r="H462" s="57">
        <f>VLOOKUP($B462,Ｃクラス!$A$9:$J$408,7)</f>
        <v>0</v>
      </c>
      <c r="I462" s="57">
        <f>VLOOKUP($B462,Ｃクラス!$C$9:$J$408,5)</f>
        <v>0</v>
      </c>
      <c r="J462" s="57" t="s">
        <v>51</v>
      </c>
      <c r="K462" s="57">
        <f>データ!$B$2</f>
        <v>0</v>
      </c>
      <c r="L462" s="108"/>
    </row>
    <row r="463" spans="1:12" x14ac:dyDescent="0.15">
      <c r="A463" s="89">
        <v>457</v>
      </c>
      <c r="B463" s="57">
        <v>57</v>
      </c>
      <c r="C463" s="57">
        <f>VLOOKUP($B463,Ｃクラス!$B$9:$J$408,6)</f>
        <v>0</v>
      </c>
      <c r="D463" s="57" t="str">
        <f t="shared" si="25"/>
        <v>0</v>
      </c>
      <c r="E463" s="57">
        <f>VLOOKUP($B463,Ｃクラス!$D$9:$J$408,4)</f>
        <v>0</v>
      </c>
      <c r="F463" s="57" t="str">
        <f t="shared" si="26"/>
        <v>0</v>
      </c>
      <c r="G463" s="57" t="str">
        <f t="shared" si="24"/>
        <v>0・0</v>
      </c>
      <c r="H463" s="57">
        <f>VLOOKUP($B463,Ｃクラス!$A$9:$J$408,7)</f>
        <v>0</v>
      </c>
      <c r="I463" s="57">
        <f>VLOOKUP($B463,Ｃクラス!$C$9:$J$408,5)</f>
        <v>0</v>
      </c>
      <c r="J463" s="57" t="s">
        <v>51</v>
      </c>
      <c r="K463" s="57">
        <f>データ!$B$2</f>
        <v>0</v>
      </c>
      <c r="L463" s="108"/>
    </row>
    <row r="464" spans="1:12" x14ac:dyDescent="0.15">
      <c r="A464" s="89">
        <v>458</v>
      </c>
      <c r="B464" s="57">
        <v>58</v>
      </c>
      <c r="C464" s="57">
        <f>VLOOKUP($B464,Ｃクラス!$B$9:$J$408,6)</f>
        <v>0</v>
      </c>
      <c r="D464" s="57" t="str">
        <f t="shared" si="25"/>
        <v>0</v>
      </c>
      <c r="E464" s="57">
        <f>VLOOKUP($B464,Ｃクラス!$D$9:$J$408,4)</f>
        <v>0</v>
      </c>
      <c r="F464" s="57" t="str">
        <f t="shared" si="26"/>
        <v>0</v>
      </c>
      <c r="G464" s="57" t="str">
        <f t="shared" si="24"/>
        <v>0・0</v>
      </c>
      <c r="H464" s="57">
        <f>VLOOKUP($B464,Ｃクラス!$A$9:$J$408,7)</f>
        <v>0</v>
      </c>
      <c r="I464" s="57">
        <f>VLOOKUP($B464,Ｃクラス!$C$9:$J$408,5)</f>
        <v>0</v>
      </c>
      <c r="J464" s="57" t="s">
        <v>51</v>
      </c>
      <c r="K464" s="57">
        <f>データ!$B$2</f>
        <v>0</v>
      </c>
      <c r="L464" s="108"/>
    </row>
    <row r="465" spans="1:12" x14ac:dyDescent="0.15">
      <c r="A465" s="89">
        <v>459</v>
      </c>
      <c r="B465" s="57">
        <v>59</v>
      </c>
      <c r="C465" s="57">
        <f>VLOOKUP($B465,Ｃクラス!$B$9:$J$408,6)</f>
        <v>0</v>
      </c>
      <c r="D465" s="57" t="str">
        <f t="shared" si="25"/>
        <v>0</v>
      </c>
      <c r="E465" s="57">
        <f>VLOOKUP($B465,Ｃクラス!$D$9:$J$408,4)</f>
        <v>0</v>
      </c>
      <c r="F465" s="57" t="str">
        <f t="shared" si="26"/>
        <v>0</v>
      </c>
      <c r="G465" s="57" t="str">
        <f t="shared" si="24"/>
        <v>0・0</v>
      </c>
      <c r="H465" s="57">
        <f>VLOOKUP($B465,Ｃクラス!$A$9:$J$408,7)</f>
        <v>0</v>
      </c>
      <c r="I465" s="57">
        <f>VLOOKUP($B465,Ｃクラス!$C$9:$J$408,5)</f>
        <v>0</v>
      </c>
      <c r="J465" s="57" t="s">
        <v>51</v>
      </c>
      <c r="K465" s="57">
        <f>データ!$B$2</f>
        <v>0</v>
      </c>
      <c r="L465" s="108"/>
    </row>
    <row r="466" spans="1:12" x14ac:dyDescent="0.15">
      <c r="A466" s="89">
        <v>460</v>
      </c>
      <c r="B466" s="57">
        <v>60</v>
      </c>
      <c r="C466" s="57">
        <f>VLOOKUP($B466,Ｃクラス!$B$9:$J$408,6)</f>
        <v>0</v>
      </c>
      <c r="D466" s="57" t="str">
        <f t="shared" si="25"/>
        <v>0</v>
      </c>
      <c r="E466" s="57">
        <f>VLOOKUP($B466,Ｃクラス!$D$9:$J$408,4)</f>
        <v>0</v>
      </c>
      <c r="F466" s="57" t="str">
        <f t="shared" si="26"/>
        <v>0</v>
      </c>
      <c r="G466" s="57" t="str">
        <f t="shared" si="24"/>
        <v>0・0</v>
      </c>
      <c r="H466" s="57">
        <f>VLOOKUP($B466,Ｃクラス!$A$9:$J$408,7)</f>
        <v>0</v>
      </c>
      <c r="I466" s="57">
        <f>VLOOKUP($B466,Ｃクラス!$C$9:$J$408,5)</f>
        <v>0</v>
      </c>
      <c r="J466" s="57" t="s">
        <v>51</v>
      </c>
      <c r="K466" s="57">
        <f>データ!$B$2</f>
        <v>0</v>
      </c>
      <c r="L466" s="108"/>
    </row>
    <row r="467" spans="1:12" x14ac:dyDescent="0.15">
      <c r="A467" s="89">
        <v>461</v>
      </c>
      <c r="B467" s="57">
        <v>61</v>
      </c>
      <c r="C467" s="57">
        <f>VLOOKUP($B467,Ｃクラス!$B$9:$J$408,6)</f>
        <v>0</v>
      </c>
      <c r="D467" s="57" t="str">
        <f t="shared" si="25"/>
        <v>0</v>
      </c>
      <c r="E467" s="57">
        <f>VLOOKUP($B467,Ｃクラス!$D$9:$J$408,4)</f>
        <v>0</v>
      </c>
      <c r="F467" s="57" t="str">
        <f t="shared" si="26"/>
        <v>0</v>
      </c>
      <c r="G467" s="57" t="str">
        <f t="shared" si="24"/>
        <v>0・0</v>
      </c>
      <c r="H467" s="57">
        <f>VLOOKUP($B467,Ｃクラス!$A$9:$J$408,7)</f>
        <v>0</v>
      </c>
      <c r="I467" s="57">
        <f>VLOOKUP($B467,Ｃクラス!$C$9:$J$408,5)</f>
        <v>0</v>
      </c>
      <c r="J467" s="57" t="s">
        <v>51</v>
      </c>
      <c r="K467" s="57">
        <f>データ!$B$2</f>
        <v>0</v>
      </c>
      <c r="L467" s="108"/>
    </row>
    <row r="468" spans="1:12" x14ac:dyDescent="0.15">
      <c r="A468" s="89">
        <v>462</v>
      </c>
      <c r="B468" s="57">
        <v>62</v>
      </c>
      <c r="C468" s="57">
        <f>VLOOKUP($B468,Ｃクラス!$B$9:$J$408,6)</f>
        <v>0</v>
      </c>
      <c r="D468" s="57" t="str">
        <f t="shared" si="25"/>
        <v>0</v>
      </c>
      <c r="E468" s="57">
        <f>VLOOKUP($B468,Ｃクラス!$D$9:$J$408,4)</f>
        <v>0</v>
      </c>
      <c r="F468" s="57" t="str">
        <f t="shared" si="26"/>
        <v>0</v>
      </c>
      <c r="G468" s="57" t="str">
        <f t="shared" si="24"/>
        <v>0・0</v>
      </c>
      <c r="H468" s="57">
        <f>VLOOKUP($B468,Ｃクラス!$A$9:$J$408,7)</f>
        <v>0</v>
      </c>
      <c r="I468" s="57">
        <f>VLOOKUP($B468,Ｃクラス!$C$9:$J$408,5)</f>
        <v>0</v>
      </c>
      <c r="J468" s="57" t="s">
        <v>51</v>
      </c>
      <c r="K468" s="57">
        <f>データ!$B$2</f>
        <v>0</v>
      </c>
      <c r="L468" s="108"/>
    </row>
    <row r="469" spans="1:12" x14ac:dyDescent="0.15">
      <c r="A469" s="89">
        <v>463</v>
      </c>
      <c r="B469" s="57">
        <v>63</v>
      </c>
      <c r="C469" s="57">
        <f>VLOOKUP($B469,Ｃクラス!$B$9:$J$408,6)</f>
        <v>0</v>
      </c>
      <c r="D469" s="57" t="str">
        <f t="shared" si="25"/>
        <v>0</v>
      </c>
      <c r="E469" s="57">
        <f>VLOOKUP($B469,Ｃクラス!$D$9:$J$408,4)</f>
        <v>0</v>
      </c>
      <c r="F469" s="57" t="str">
        <f t="shared" si="26"/>
        <v>0</v>
      </c>
      <c r="G469" s="57" t="str">
        <f t="shared" si="24"/>
        <v>0・0</v>
      </c>
      <c r="H469" s="57">
        <f>VLOOKUP($B469,Ｃクラス!$A$9:$J$408,7)</f>
        <v>0</v>
      </c>
      <c r="I469" s="57">
        <f>VLOOKUP($B469,Ｃクラス!$C$9:$J$408,5)</f>
        <v>0</v>
      </c>
      <c r="J469" s="57" t="s">
        <v>51</v>
      </c>
      <c r="K469" s="57">
        <f>データ!$B$2</f>
        <v>0</v>
      </c>
      <c r="L469" s="108"/>
    </row>
    <row r="470" spans="1:12" x14ac:dyDescent="0.15">
      <c r="A470" s="89">
        <v>464</v>
      </c>
      <c r="B470" s="57">
        <v>64</v>
      </c>
      <c r="C470" s="57">
        <f>VLOOKUP($B470,Ｃクラス!$B$9:$J$408,6)</f>
        <v>0</v>
      </c>
      <c r="D470" s="57" t="str">
        <f t="shared" si="25"/>
        <v>0</v>
      </c>
      <c r="E470" s="57">
        <f>VLOOKUP($B470,Ｃクラス!$D$9:$J$408,4)</f>
        <v>0</v>
      </c>
      <c r="F470" s="57" t="str">
        <f t="shared" si="26"/>
        <v>0</v>
      </c>
      <c r="G470" s="57" t="str">
        <f t="shared" si="24"/>
        <v>0・0</v>
      </c>
      <c r="H470" s="57">
        <f>VLOOKUP($B470,Ｃクラス!$A$9:$J$408,7)</f>
        <v>0</v>
      </c>
      <c r="I470" s="57">
        <f>VLOOKUP($B470,Ｃクラス!$C$9:$J$408,5)</f>
        <v>0</v>
      </c>
      <c r="J470" s="57" t="s">
        <v>51</v>
      </c>
      <c r="K470" s="57">
        <f>データ!$B$2</f>
        <v>0</v>
      </c>
      <c r="L470" s="108"/>
    </row>
    <row r="471" spans="1:12" x14ac:dyDescent="0.15">
      <c r="A471" s="89">
        <v>465</v>
      </c>
      <c r="B471" s="57">
        <v>65</v>
      </c>
      <c r="C471" s="57">
        <f>VLOOKUP($B471,Ｃクラス!$B$9:$J$408,6)</f>
        <v>0</v>
      </c>
      <c r="D471" s="57" t="str">
        <f t="shared" si="25"/>
        <v>0</v>
      </c>
      <c r="E471" s="57">
        <f>VLOOKUP($B471,Ｃクラス!$D$9:$J$408,4)</f>
        <v>0</v>
      </c>
      <c r="F471" s="57" t="str">
        <f t="shared" si="26"/>
        <v>0</v>
      </c>
      <c r="G471" s="57" t="str">
        <f t="shared" si="24"/>
        <v>0・0</v>
      </c>
      <c r="H471" s="57">
        <f>VLOOKUP($B471,Ｃクラス!$A$9:$J$408,7)</f>
        <v>0</v>
      </c>
      <c r="I471" s="57">
        <f>VLOOKUP($B471,Ｃクラス!$C$9:$J$408,5)</f>
        <v>0</v>
      </c>
      <c r="J471" s="57" t="s">
        <v>51</v>
      </c>
      <c r="K471" s="57">
        <f>データ!$B$2</f>
        <v>0</v>
      </c>
      <c r="L471" s="108"/>
    </row>
    <row r="472" spans="1:12" x14ac:dyDescent="0.15">
      <c r="A472" s="89">
        <v>466</v>
      </c>
      <c r="B472" s="57">
        <v>66</v>
      </c>
      <c r="C472" s="57">
        <f>VLOOKUP($B472,Ｃクラス!$B$9:$J$408,6)</f>
        <v>0</v>
      </c>
      <c r="D472" s="57" t="str">
        <f t="shared" si="25"/>
        <v>0</v>
      </c>
      <c r="E472" s="57">
        <f>VLOOKUP($B472,Ｃクラス!$D$9:$J$408,4)</f>
        <v>0</v>
      </c>
      <c r="F472" s="57" t="str">
        <f t="shared" si="26"/>
        <v>0</v>
      </c>
      <c r="G472" s="57" t="str">
        <f t="shared" ref="G472:G506" si="27">CONCATENATE(D472,"・",F472)</f>
        <v>0・0</v>
      </c>
      <c r="H472" s="57">
        <f>VLOOKUP($B472,Ｃクラス!$A$9:$J$408,7)</f>
        <v>0</v>
      </c>
      <c r="I472" s="57">
        <f>VLOOKUP($B472,Ｃクラス!$C$9:$J$408,5)</f>
        <v>0</v>
      </c>
      <c r="J472" s="57" t="s">
        <v>51</v>
      </c>
      <c r="K472" s="57">
        <f>データ!$B$2</f>
        <v>0</v>
      </c>
      <c r="L472" s="108"/>
    </row>
    <row r="473" spans="1:12" x14ac:dyDescent="0.15">
      <c r="A473" s="89">
        <v>467</v>
      </c>
      <c r="B473" s="57">
        <v>67</v>
      </c>
      <c r="C473" s="57">
        <f>VLOOKUP($B473,Ｃクラス!$B$9:$J$408,6)</f>
        <v>0</v>
      </c>
      <c r="D473" s="57" t="str">
        <f t="shared" si="25"/>
        <v>0</v>
      </c>
      <c r="E473" s="57">
        <f>VLOOKUP($B473,Ｃクラス!$D$9:$J$408,4)</f>
        <v>0</v>
      </c>
      <c r="F473" s="57" t="str">
        <f t="shared" si="26"/>
        <v>0</v>
      </c>
      <c r="G473" s="57" t="str">
        <f t="shared" si="27"/>
        <v>0・0</v>
      </c>
      <c r="H473" s="57">
        <f>VLOOKUP($B473,Ｃクラス!$A$9:$J$408,7)</f>
        <v>0</v>
      </c>
      <c r="I473" s="57">
        <f>VLOOKUP($B473,Ｃクラス!$C$9:$J$408,5)</f>
        <v>0</v>
      </c>
      <c r="J473" s="57" t="s">
        <v>51</v>
      </c>
      <c r="K473" s="57">
        <f>データ!$B$2</f>
        <v>0</v>
      </c>
      <c r="L473" s="108"/>
    </row>
    <row r="474" spans="1:12" x14ac:dyDescent="0.15">
      <c r="A474" s="89">
        <v>468</v>
      </c>
      <c r="B474" s="57">
        <v>68</v>
      </c>
      <c r="C474" s="57">
        <f>VLOOKUP($B474,Ｃクラス!$B$9:$J$408,6)</f>
        <v>0</v>
      </c>
      <c r="D474" s="57" t="str">
        <f t="shared" si="25"/>
        <v>0</v>
      </c>
      <c r="E474" s="57">
        <f>VLOOKUP($B474,Ｃクラス!$D$9:$J$408,4)</f>
        <v>0</v>
      </c>
      <c r="F474" s="57" t="str">
        <f t="shared" si="26"/>
        <v>0</v>
      </c>
      <c r="G474" s="57" t="str">
        <f t="shared" si="27"/>
        <v>0・0</v>
      </c>
      <c r="H474" s="57">
        <f>VLOOKUP($B474,Ｃクラス!$A$9:$J$408,7)</f>
        <v>0</v>
      </c>
      <c r="I474" s="57">
        <f>VLOOKUP($B474,Ｃクラス!$C$9:$J$408,5)</f>
        <v>0</v>
      </c>
      <c r="J474" s="57" t="s">
        <v>51</v>
      </c>
      <c r="K474" s="57">
        <f>データ!$B$2</f>
        <v>0</v>
      </c>
      <c r="L474" s="108"/>
    </row>
    <row r="475" spans="1:12" x14ac:dyDescent="0.15">
      <c r="A475" s="89">
        <v>469</v>
      </c>
      <c r="B475" s="57">
        <v>69</v>
      </c>
      <c r="C475" s="57">
        <f>VLOOKUP($B475,Ｃクラス!$B$9:$J$408,6)</f>
        <v>0</v>
      </c>
      <c r="D475" s="57" t="str">
        <f t="shared" si="25"/>
        <v>0</v>
      </c>
      <c r="E475" s="57">
        <f>VLOOKUP($B475,Ｃクラス!$D$9:$J$408,4)</f>
        <v>0</v>
      </c>
      <c r="F475" s="57" t="str">
        <f t="shared" si="26"/>
        <v>0</v>
      </c>
      <c r="G475" s="57" t="str">
        <f t="shared" si="27"/>
        <v>0・0</v>
      </c>
      <c r="H475" s="57">
        <f>VLOOKUP($B475,Ｃクラス!$A$9:$J$408,7)</f>
        <v>0</v>
      </c>
      <c r="I475" s="57">
        <f>VLOOKUP($B475,Ｃクラス!$C$9:$J$408,5)</f>
        <v>0</v>
      </c>
      <c r="J475" s="57" t="s">
        <v>51</v>
      </c>
      <c r="K475" s="57">
        <f>データ!$B$2</f>
        <v>0</v>
      </c>
      <c r="L475" s="108"/>
    </row>
    <row r="476" spans="1:12" x14ac:dyDescent="0.15">
      <c r="A476" s="89">
        <v>470</v>
      </c>
      <c r="B476" s="57">
        <v>70</v>
      </c>
      <c r="C476" s="57">
        <f>VLOOKUP($B476,Ｃクラス!$B$9:$J$408,6)</f>
        <v>0</v>
      </c>
      <c r="D476" s="57" t="str">
        <f t="shared" si="25"/>
        <v>0</v>
      </c>
      <c r="E476" s="57">
        <f>VLOOKUP($B476,Ｃクラス!$D$9:$J$408,4)</f>
        <v>0</v>
      </c>
      <c r="F476" s="57" t="str">
        <f t="shared" si="26"/>
        <v>0</v>
      </c>
      <c r="G476" s="57" t="str">
        <f t="shared" si="27"/>
        <v>0・0</v>
      </c>
      <c r="H476" s="57">
        <f>VLOOKUP($B476,Ｃクラス!$A$9:$J$408,7)</f>
        <v>0</v>
      </c>
      <c r="I476" s="57">
        <f>VLOOKUP($B476,Ｃクラス!$C$9:$J$408,5)</f>
        <v>0</v>
      </c>
      <c r="J476" s="57" t="s">
        <v>51</v>
      </c>
      <c r="K476" s="57">
        <f>データ!$B$2</f>
        <v>0</v>
      </c>
      <c r="L476" s="108"/>
    </row>
    <row r="477" spans="1:12" x14ac:dyDescent="0.15">
      <c r="A477" s="89">
        <v>471</v>
      </c>
      <c r="B477" s="57">
        <v>71</v>
      </c>
      <c r="C477" s="57">
        <f>VLOOKUP($B477,Ｃクラス!$B$9:$J$408,6)</f>
        <v>0</v>
      </c>
      <c r="D477" s="57" t="str">
        <f t="shared" si="25"/>
        <v>0</v>
      </c>
      <c r="E477" s="57">
        <f>VLOOKUP($B477,Ｃクラス!$D$9:$J$408,4)</f>
        <v>0</v>
      </c>
      <c r="F477" s="57" t="str">
        <f t="shared" si="26"/>
        <v>0</v>
      </c>
      <c r="G477" s="57" t="str">
        <f t="shared" si="27"/>
        <v>0・0</v>
      </c>
      <c r="H477" s="57">
        <f>VLOOKUP($B477,Ｃクラス!$A$9:$J$408,7)</f>
        <v>0</v>
      </c>
      <c r="I477" s="57">
        <f>VLOOKUP($B477,Ｃクラス!$C$9:$J$408,5)</f>
        <v>0</v>
      </c>
      <c r="J477" s="57" t="s">
        <v>51</v>
      </c>
      <c r="K477" s="57">
        <f>データ!$B$2</f>
        <v>0</v>
      </c>
      <c r="L477" s="108"/>
    </row>
    <row r="478" spans="1:12" x14ac:dyDescent="0.15">
      <c r="A478" s="89">
        <v>472</v>
      </c>
      <c r="B478" s="57">
        <v>72</v>
      </c>
      <c r="C478" s="57">
        <f>VLOOKUP($B478,Ｃクラス!$B$9:$J$408,6)</f>
        <v>0</v>
      </c>
      <c r="D478" s="57" t="str">
        <f t="shared" si="25"/>
        <v>0</v>
      </c>
      <c r="E478" s="57">
        <f>VLOOKUP($B478,Ｃクラス!$D$9:$J$408,4)</f>
        <v>0</v>
      </c>
      <c r="F478" s="57" t="str">
        <f t="shared" si="26"/>
        <v>0</v>
      </c>
      <c r="G478" s="57" t="str">
        <f t="shared" si="27"/>
        <v>0・0</v>
      </c>
      <c r="H478" s="57">
        <f>VLOOKUP($B478,Ｃクラス!$A$9:$J$408,7)</f>
        <v>0</v>
      </c>
      <c r="I478" s="57">
        <f>VLOOKUP($B478,Ｃクラス!$C$9:$J$408,5)</f>
        <v>0</v>
      </c>
      <c r="J478" s="57" t="s">
        <v>51</v>
      </c>
      <c r="K478" s="57">
        <f>データ!$B$2</f>
        <v>0</v>
      </c>
      <c r="L478" s="108"/>
    </row>
    <row r="479" spans="1:12" x14ac:dyDescent="0.15">
      <c r="A479" s="89">
        <v>473</v>
      </c>
      <c r="B479" s="57">
        <v>73</v>
      </c>
      <c r="C479" s="57">
        <f>VLOOKUP($B479,Ｃクラス!$B$9:$J$408,6)</f>
        <v>0</v>
      </c>
      <c r="D479" s="57" t="str">
        <f t="shared" si="25"/>
        <v>0</v>
      </c>
      <c r="E479" s="57">
        <f>VLOOKUP($B479,Ｃクラス!$D$9:$J$408,4)</f>
        <v>0</v>
      </c>
      <c r="F479" s="57" t="str">
        <f t="shared" si="26"/>
        <v>0</v>
      </c>
      <c r="G479" s="57" t="str">
        <f t="shared" si="27"/>
        <v>0・0</v>
      </c>
      <c r="H479" s="57">
        <f>VLOOKUP($B479,Ｃクラス!$A$9:$J$408,7)</f>
        <v>0</v>
      </c>
      <c r="I479" s="57">
        <f>VLOOKUP($B479,Ｃクラス!$C$9:$J$408,5)</f>
        <v>0</v>
      </c>
      <c r="J479" s="57" t="s">
        <v>51</v>
      </c>
      <c r="K479" s="57">
        <f>データ!$B$2</f>
        <v>0</v>
      </c>
      <c r="L479" s="108"/>
    </row>
    <row r="480" spans="1:12" x14ac:dyDescent="0.15">
      <c r="A480" s="89">
        <v>474</v>
      </c>
      <c r="B480" s="57">
        <v>74</v>
      </c>
      <c r="C480" s="57">
        <f>VLOOKUP($B480,Ｃクラス!$B$9:$J$408,6)</f>
        <v>0</v>
      </c>
      <c r="D480" s="57" t="str">
        <f t="shared" si="25"/>
        <v>0</v>
      </c>
      <c r="E480" s="57">
        <f>VLOOKUP($B480,Ｃクラス!$D$9:$J$408,4)</f>
        <v>0</v>
      </c>
      <c r="F480" s="57" t="str">
        <f t="shared" si="26"/>
        <v>0</v>
      </c>
      <c r="G480" s="57" t="str">
        <f t="shared" si="27"/>
        <v>0・0</v>
      </c>
      <c r="H480" s="57">
        <f>VLOOKUP($B480,Ｃクラス!$A$9:$J$408,7)</f>
        <v>0</v>
      </c>
      <c r="I480" s="57">
        <f>VLOOKUP($B480,Ｃクラス!$C$9:$J$408,5)</f>
        <v>0</v>
      </c>
      <c r="J480" s="57" t="s">
        <v>51</v>
      </c>
      <c r="K480" s="57">
        <f>データ!$B$2</f>
        <v>0</v>
      </c>
      <c r="L480" s="108"/>
    </row>
    <row r="481" spans="1:12" x14ac:dyDescent="0.15">
      <c r="A481" s="89">
        <v>475</v>
      </c>
      <c r="B481" s="57">
        <v>75</v>
      </c>
      <c r="C481" s="57">
        <f>VLOOKUP($B481,Ｃクラス!$B$9:$J$408,6)</f>
        <v>0</v>
      </c>
      <c r="D481" s="57" t="str">
        <f t="shared" si="25"/>
        <v>0</v>
      </c>
      <c r="E481" s="57">
        <f>VLOOKUP($B481,Ｃクラス!$D$9:$J$408,4)</f>
        <v>0</v>
      </c>
      <c r="F481" s="57" t="str">
        <f t="shared" si="26"/>
        <v>0</v>
      </c>
      <c r="G481" s="57" t="str">
        <f t="shared" si="27"/>
        <v>0・0</v>
      </c>
      <c r="H481" s="57">
        <f>VLOOKUP($B481,Ｃクラス!$A$9:$J$408,7)</f>
        <v>0</v>
      </c>
      <c r="I481" s="57">
        <f>VLOOKUP($B481,Ｃクラス!$C$9:$J$408,5)</f>
        <v>0</v>
      </c>
      <c r="J481" s="57" t="s">
        <v>51</v>
      </c>
      <c r="K481" s="57">
        <f>データ!$B$2</f>
        <v>0</v>
      </c>
      <c r="L481" s="108"/>
    </row>
    <row r="482" spans="1:12" x14ac:dyDescent="0.15">
      <c r="A482" s="89">
        <v>476</v>
      </c>
      <c r="B482" s="57">
        <v>76</v>
      </c>
      <c r="C482" s="57">
        <f>VLOOKUP($B482,Ｃクラス!$B$9:$J$408,6)</f>
        <v>0</v>
      </c>
      <c r="D482" s="57" t="str">
        <f t="shared" si="25"/>
        <v>0</v>
      </c>
      <c r="E482" s="57">
        <f>VLOOKUP($B482,Ｃクラス!$D$9:$J$408,4)</f>
        <v>0</v>
      </c>
      <c r="F482" s="57" t="str">
        <f t="shared" si="26"/>
        <v>0</v>
      </c>
      <c r="G482" s="57" t="str">
        <f t="shared" si="27"/>
        <v>0・0</v>
      </c>
      <c r="H482" s="57">
        <f>VLOOKUP($B482,Ｃクラス!$A$9:$J$408,7)</f>
        <v>0</v>
      </c>
      <c r="I482" s="57">
        <f>VLOOKUP($B482,Ｃクラス!$C$9:$J$408,5)</f>
        <v>0</v>
      </c>
      <c r="J482" s="57" t="s">
        <v>51</v>
      </c>
      <c r="K482" s="57">
        <f>データ!$B$2</f>
        <v>0</v>
      </c>
      <c r="L482" s="108"/>
    </row>
    <row r="483" spans="1:12" x14ac:dyDescent="0.15">
      <c r="A483" s="89">
        <v>477</v>
      </c>
      <c r="B483" s="57">
        <v>77</v>
      </c>
      <c r="C483" s="57">
        <f>VLOOKUP($B483,Ｃクラス!$B$9:$J$408,6)</f>
        <v>0</v>
      </c>
      <c r="D483" s="57" t="str">
        <f t="shared" si="25"/>
        <v>0</v>
      </c>
      <c r="E483" s="57">
        <f>VLOOKUP($B483,Ｃクラス!$D$9:$J$408,4)</f>
        <v>0</v>
      </c>
      <c r="F483" s="57" t="str">
        <f t="shared" si="26"/>
        <v>0</v>
      </c>
      <c r="G483" s="57" t="str">
        <f t="shared" si="27"/>
        <v>0・0</v>
      </c>
      <c r="H483" s="57">
        <f>VLOOKUP($B483,Ｃクラス!$A$9:$J$408,7)</f>
        <v>0</v>
      </c>
      <c r="I483" s="57">
        <f>VLOOKUP($B483,Ｃクラス!$C$9:$J$408,5)</f>
        <v>0</v>
      </c>
      <c r="J483" s="57" t="s">
        <v>51</v>
      </c>
      <c r="K483" s="57">
        <f>データ!$B$2</f>
        <v>0</v>
      </c>
      <c r="L483" s="108"/>
    </row>
    <row r="484" spans="1:12" x14ac:dyDescent="0.15">
      <c r="A484" s="89">
        <v>478</v>
      </c>
      <c r="B484" s="57">
        <v>78</v>
      </c>
      <c r="C484" s="57">
        <f>VLOOKUP($B484,Ｃクラス!$B$9:$J$408,6)</f>
        <v>0</v>
      </c>
      <c r="D484" s="57" t="str">
        <f t="shared" si="25"/>
        <v>0</v>
      </c>
      <c r="E484" s="57">
        <f>VLOOKUP($B484,Ｃクラス!$D$9:$J$408,4)</f>
        <v>0</v>
      </c>
      <c r="F484" s="57" t="str">
        <f t="shared" si="26"/>
        <v>0</v>
      </c>
      <c r="G484" s="57" t="str">
        <f t="shared" si="27"/>
        <v>0・0</v>
      </c>
      <c r="H484" s="57">
        <f>VLOOKUP($B484,Ｃクラス!$A$9:$J$408,7)</f>
        <v>0</v>
      </c>
      <c r="I484" s="57">
        <f>VLOOKUP($B484,Ｃクラス!$C$9:$J$408,5)</f>
        <v>0</v>
      </c>
      <c r="J484" s="57" t="s">
        <v>51</v>
      </c>
      <c r="K484" s="57">
        <f>データ!$B$2</f>
        <v>0</v>
      </c>
      <c r="L484" s="108"/>
    </row>
    <row r="485" spans="1:12" x14ac:dyDescent="0.15">
      <c r="A485" s="89">
        <v>479</v>
      </c>
      <c r="B485" s="57">
        <v>79</v>
      </c>
      <c r="C485" s="57">
        <f>VLOOKUP($B485,Ｃクラス!$B$9:$J$408,6)</f>
        <v>0</v>
      </c>
      <c r="D485" s="57" t="str">
        <f t="shared" si="25"/>
        <v>0</v>
      </c>
      <c r="E485" s="57">
        <f>VLOOKUP($B485,Ｃクラス!$D$9:$J$408,4)</f>
        <v>0</v>
      </c>
      <c r="F485" s="57" t="str">
        <f t="shared" si="26"/>
        <v>0</v>
      </c>
      <c r="G485" s="57" t="str">
        <f t="shared" si="27"/>
        <v>0・0</v>
      </c>
      <c r="H485" s="57">
        <f>VLOOKUP($B485,Ｃクラス!$A$9:$J$408,7)</f>
        <v>0</v>
      </c>
      <c r="I485" s="57">
        <f>VLOOKUP($B485,Ｃクラス!$C$9:$J$408,5)</f>
        <v>0</v>
      </c>
      <c r="J485" s="57" t="s">
        <v>51</v>
      </c>
      <c r="K485" s="57">
        <f>データ!$B$2</f>
        <v>0</v>
      </c>
      <c r="L485" s="108"/>
    </row>
    <row r="486" spans="1:12" x14ac:dyDescent="0.15">
      <c r="A486" s="89">
        <v>480</v>
      </c>
      <c r="B486" s="57">
        <v>80</v>
      </c>
      <c r="C486" s="57">
        <f>VLOOKUP($B486,Ｃクラス!$B$9:$J$408,6)</f>
        <v>0</v>
      </c>
      <c r="D486" s="57" t="str">
        <f t="shared" si="25"/>
        <v>0</v>
      </c>
      <c r="E486" s="57">
        <f>VLOOKUP($B486,Ｃクラス!$D$9:$J$408,4)</f>
        <v>0</v>
      </c>
      <c r="F486" s="57" t="str">
        <f t="shared" si="26"/>
        <v>0</v>
      </c>
      <c r="G486" s="57" t="str">
        <f t="shared" si="27"/>
        <v>0・0</v>
      </c>
      <c r="H486" s="57">
        <f>VLOOKUP($B486,Ｃクラス!$A$9:$J$408,7)</f>
        <v>0</v>
      </c>
      <c r="I486" s="57">
        <f>VLOOKUP($B486,Ｃクラス!$C$9:$J$408,5)</f>
        <v>0</v>
      </c>
      <c r="J486" s="57" t="s">
        <v>51</v>
      </c>
      <c r="K486" s="57">
        <f>データ!$B$2</f>
        <v>0</v>
      </c>
      <c r="L486" s="108"/>
    </row>
    <row r="487" spans="1:12" x14ac:dyDescent="0.15">
      <c r="A487" s="89">
        <v>481</v>
      </c>
      <c r="B487" s="57">
        <v>81</v>
      </c>
      <c r="C487" s="57">
        <f>VLOOKUP($B487,Ｃクラス!$B$9:$J$408,6)</f>
        <v>0</v>
      </c>
      <c r="D487" s="57" t="str">
        <f t="shared" si="25"/>
        <v>0</v>
      </c>
      <c r="E487" s="57">
        <f>VLOOKUP($B487,Ｃクラス!$D$9:$J$408,4)</f>
        <v>0</v>
      </c>
      <c r="F487" s="57" t="str">
        <f t="shared" si="26"/>
        <v>0</v>
      </c>
      <c r="G487" s="57" t="str">
        <f t="shared" si="27"/>
        <v>0・0</v>
      </c>
      <c r="H487" s="57">
        <f>VLOOKUP($B487,Ｃクラス!$A$9:$J$408,7)</f>
        <v>0</v>
      </c>
      <c r="I487" s="57">
        <f>VLOOKUP($B487,Ｃクラス!$C$9:$J$408,5)</f>
        <v>0</v>
      </c>
      <c r="J487" s="57" t="s">
        <v>51</v>
      </c>
      <c r="K487" s="57">
        <f>データ!$B$2</f>
        <v>0</v>
      </c>
      <c r="L487" s="108"/>
    </row>
    <row r="488" spans="1:12" x14ac:dyDescent="0.15">
      <c r="A488" s="89">
        <v>482</v>
      </c>
      <c r="B488" s="57">
        <v>82</v>
      </c>
      <c r="C488" s="57">
        <f>VLOOKUP($B488,Ｃクラス!$B$9:$J$408,6)</f>
        <v>0</v>
      </c>
      <c r="D488" s="57" t="str">
        <f t="shared" si="25"/>
        <v>0</v>
      </c>
      <c r="E488" s="57">
        <f>VLOOKUP($B488,Ｃクラス!$D$9:$J$408,4)</f>
        <v>0</v>
      </c>
      <c r="F488" s="57" t="str">
        <f t="shared" si="26"/>
        <v>0</v>
      </c>
      <c r="G488" s="57" t="str">
        <f t="shared" si="27"/>
        <v>0・0</v>
      </c>
      <c r="H488" s="57">
        <f>VLOOKUP($B488,Ｃクラス!$A$9:$J$408,7)</f>
        <v>0</v>
      </c>
      <c r="I488" s="57">
        <f>VLOOKUP($B488,Ｃクラス!$C$9:$J$408,5)</f>
        <v>0</v>
      </c>
      <c r="J488" s="57" t="s">
        <v>51</v>
      </c>
      <c r="K488" s="57">
        <f>データ!$B$2</f>
        <v>0</v>
      </c>
      <c r="L488" s="108"/>
    </row>
    <row r="489" spans="1:12" x14ac:dyDescent="0.15">
      <c r="A489" s="89">
        <v>483</v>
      </c>
      <c r="B489" s="57">
        <v>83</v>
      </c>
      <c r="C489" s="57">
        <f>VLOOKUP($B489,Ｃクラス!$B$9:$J$408,6)</f>
        <v>0</v>
      </c>
      <c r="D489" s="57" t="str">
        <f t="shared" si="25"/>
        <v>0</v>
      </c>
      <c r="E489" s="57">
        <f>VLOOKUP($B489,Ｃクラス!$D$9:$J$408,4)</f>
        <v>0</v>
      </c>
      <c r="F489" s="57" t="str">
        <f t="shared" si="26"/>
        <v>0</v>
      </c>
      <c r="G489" s="57" t="str">
        <f t="shared" si="27"/>
        <v>0・0</v>
      </c>
      <c r="H489" s="57">
        <f>VLOOKUP($B489,Ｃクラス!$A$9:$J$408,7)</f>
        <v>0</v>
      </c>
      <c r="I489" s="57">
        <f>VLOOKUP($B489,Ｃクラス!$C$9:$J$408,5)</f>
        <v>0</v>
      </c>
      <c r="J489" s="57" t="s">
        <v>51</v>
      </c>
      <c r="K489" s="57">
        <f>データ!$B$2</f>
        <v>0</v>
      </c>
      <c r="L489" s="108"/>
    </row>
    <row r="490" spans="1:12" x14ac:dyDescent="0.15">
      <c r="A490" s="89">
        <v>484</v>
      </c>
      <c r="B490" s="57">
        <v>84</v>
      </c>
      <c r="C490" s="57">
        <f>VLOOKUP($B490,Ｃクラス!$B$9:$J$408,6)</f>
        <v>0</v>
      </c>
      <c r="D490" s="57" t="str">
        <f t="shared" si="25"/>
        <v>0</v>
      </c>
      <c r="E490" s="57">
        <f>VLOOKUP($B490,Ｃクラス!$D$9:$J$408,4)</f>
        <v>0</v>
      </c>
      <c r="F490" s="57" t="str">
        <f t="shared" si="26"/>
        <v>0</v>
      </c>
      <c r="G490" s="57" t="str">
        <f t="shared" si="27"/>
        <v>0・0</v>
      </c>
      <c r="H490" s="57">
        <f>VLOOKUP($B490,Ｃクラス!$A$9:$J$408,7)</f>
        <v>0</v>
      </c>
      <c r="I490" s="57">
        <f>VLOOKUP($B490,Ｃクラス!$C$9:$J$408,5)</f>
        <v>0</v>
      </c>
      <c r="J490" s="57" t="s">
        <v>51</v>
      </c>
      <c r="K490" s="57">
        <f>データ!$B$2</f>
        <v>0</v>
      </c>
      <c r="L490" s="108"/>
    </row>
    <row r="491" spans="1:12" x14ac:dyDescent="0.15">
      <c r="A491" s="89">
        <v>485</v>
      </c>
      <c r="B491" s="57">
        <v>85</v>
      </c>
      <c r="C491" s="57">
        <f>VLOOKUP($B491,Ｃクラス!$B$9:$J$408,6)</f>
        <v>0</v>
      </c>
      <c r="D491" s="57" t="str">
        <f t="shared" si="25"/>
        <v>0</v>
      </c>
      <c r="E491" s="57">
        <f>VLOOKUP($B491,Ｃクラス!$D$9:$J$408,4)</f>
        <v>0</v>
      </c>
      <c r="F491" s="57" t="str">
        <f t="shared" si="26"/>
        <v>0</v>
      </c>
      <c r="G491" s="57" t="str">
        <f t="shared" si="27"/>
        <v>0・0</v>
      </c>
      <c r="H491" s="57">
        <f>VLOOKUP($B491,Ｃクラス!$A$9:$J$408,7)</f>
        <v>0</v>
      </c>
      <c r="I491" s="57">
        <f>VLOOKUP($B491,Ｃクラス!$C$9:$J$408,5)</f>
        <v>0</v>
      </c>
      <c r="J491" s="57" t="s">
        <v>51</v>
      </c>
      <c r="K491" s="57">
        <f>データ!$B$2</f>
        <v>0</v>
      </c>
      <c r="L491" s="108"/>
    </row>
    <row r="492" spans="1:12" x14ac:dyDescent="0.15">
      <c r="A492" s="89">
        <v>486</v>
      </c>
      <c r="B492" s="57">
        <v>86</v>
      </c>
      <c r="C492" s="57">
        <f>VLOOKUP($B492,Ｃクラス!$B$9:$J$408,6)</f>
        <v>0</v>
      </c>
      <c r="D492" s="57" t="str">
        <f t="shared" si="25"/>
        <v>0</v>
      </c>
      <c r="E492" s="57">
        <f>VLOOKUP($B492,Ｃクラス!$D$9:$J$408,4)</f>
        <v>0</v>
      </c>
      <c r="F492" s="57" t="str">
        <f t="shared" si="26"/>
        <v>0</v>
      </c>
      <c r="G492" s="57" t="str">
        <f t="shared" si="27"/>
        <v>0・0</v>
      </c>
      <c r="H492" s="57">
        <f>VLOOKUP($B492,Ｃクラス!$A$9:$J$408,7)</f>
        <v>0</v>
      </c>
      <c r="I492" s="57">
        <f>VLOOKUP($B492,Ｃクラス!$C$9:$J$408,5)</f>
        <v>0</v>
      </c>
      <c r="J492" s="57" t="s">
        <v>51</v>
      </c>
      <c r="K492" s="57">
        <f>データ!$B$2</f>
        <v>0</v>
      </c>
      <c r="L492" s="108"/>
    </row>
    <row r="493" spans="1:12" x14ac:dyDescent="0.15">
      <c r="A493" s="89">
        <v>487</v>
      </c>
      <c r="B493" s="57">
        <v>87</v>
      </c>
      <c r="C493" s="57">
        <f>VLOOKUP($B493,Ｃクラス!$B$9:$J$408,6)</f>
        <v>0</v>
      </c>
      <c r="D493" s="57" t="str">
        <f t="shared" si="25"/>
        <v>0</v>
      </c>
      <c r="E493" s="57">
        <f>VLOOKUP($B493,Ｃクラス!$D$9:$J$408,4)</f>
        <v>0</v>
      </c>
      <c r="F493" s="57" t="str">
        <f t="shared" si="26"/>
        <v>0</v>
      </c>
      <c r="G493" s="57" t="str">
        <f t="shared" si="27"/>
        <v>0・0</v>
      </c>
      <c r="H493" s="57">
        <f>VLOOKUP($B493,Ｃクラス!$A$9:$J$408,7)</f>
        <v>0</v>
      </c>
      <c r="I493" s="57">
        <f>VLOOKUP($B493,Ｃクラス!$C$9:$J$408,5)</f>
        <v>0</v>
      </c>
      <c r="J493" s="57" t="s">
        <v>51</v>
      </c>
      <c r="K493" s="57">
        <f>データ!$B$2</f>
        <v>0</v>
      </c>
      <c r="L493" s="108"/>
    </row>
    <row r="494" spans="1:12" x14ac:dyDescent="0.15">
      <c r="A494" s="89">
        <v>488</v>
      </c>
      <c r="B494" s="57">
        <v>88</v>
      </c>
      <c r="C494" s="57">
        <f>VLOOKUP($B494,Ｃクラス!$B$9:$J$408,6)</f>
        <v>0</v>
      </c>
      <c r="D494" s="57" t="str">
        <f t="shared" si="25"/>
        <v>0</v>
      </c>
      <c r="E494" s="57">
        <f>VLOOKUP($B494,Ｃクラス!$D$9:$J$408,4)</f>
        <v>0</v>
      </c>
      <c r="F494" s="57" t="str">
        <f t="shared" si="26"/>
        <v>0</v>
      </c>
      <c r="G494" s="57" t="str">
        <f t="shared" si="27"/>
        <v>0・0</v>
      </c>
      <c r="H494" s="57">
        <f>VLOOKUP($B494,Ｃクラス!$A$9:$J$408,7)</f>
        <v>0</v>
      </c>
      <c r="I494" s="57">
        <f>VLOOKUP($B494,Ｃクラス!$C$9:$J$408,5)</f>
        <v>0</v>
      </c>
      <c r="J494" s="57" t="s">
        <v>51</v>
      </c>
      <c r="K494" s="57">
        <f>データ!$B$2</f>
        <v>0</v>
      </c>
      <c r="L494" s="108"/>
    </row>
    <row r="495" spans="1:12" x14ac:dyDescent="0.15">
      <c r="A495" s="89">
        <v>489</v>
      </c>
      <c r="B495" s="57">
        <v>89</v>
      </c>
      <c r="C495" s="57">
        <f>VLOOKUP($B495,Ｃクラス!$B$9:$J$408,6)</f>
        <v>0</v>
      </c>
      <c r="D495" s="57" t="str">
        <f t="shared" si="25"/>
        <v>0</v>
      </c>
      <c r="E495" s="57">
        <f>VLOOKUP($B495,Ｃクラス!$D$9:$J$408,4)</f>
        <v>0</v>
      </c>
      <c r="F495" s="57" t="str">
        <f t="shared" si="26"/>
        <v>0</v>
      </c>
      <c r="G495" s="57" t="str">
        <f t="shared" si="27"/>
        <v>0・0</v>
      </c>
      <c r="H495" s="57">
        <f>VLOOKUP($B495,Ｃクラス!$A$9:$J$408,7)</f>
        <v>0</v>
      </c>
      <c r="I495" s="57">
        <f>VLOOKUP($B495,Ｃクラス!$C$9:$J$408,5)</f>
        <v>0</v>
      </c>
      <c r="J495" s="57" t="s">
        <v>51</v>
      </c>
      <c r="K495" s="57">
        <f>データ!$B$2</f>
        <v>0</v>
      </c>
      <c r="L495" s="108"/>
    </row>
    <row r="496" spans="1:12" x14ac:dyDescent="0.15">
      <c r="A496" s="89">
        <v>490</v>
      </c>
      <c r="B496" s="57">
        <v>90</v>
      </c>
      <c r="C496" s="57">
        <f>VLOOKUP($B496,Ｃクラス!$B$9:$J$408,6)</f>
        <v>0</v>
      </c>
      <c r="D496" s="57" t="str">
        <f t="shared" si="25"/>
        <v>0</v>
      </c>
      <c r="E496" s="57">
        <f>VLOOKUP($B496,Ｃクラス!$D$9:$J$408,4)</f>
        <v>0</v>
      </c>
      <c r="F496" s="57" t="str">
        <f t="shared" si="26"/>
        <v>0</v>
      </c>
      <c r="G496" s="57" t="str">
        <f t="shared" si="27"/>
        <v>0・0</v>
      </c>
      <c r="H496" s="57">
        <f>VLOOKUP($B496,Ｃクラス!$A$9:$J$408,7)</f>
        <v>0</v>
      </c>
      <c r="I496" s="57">
        <f>VLOOKUP($B496,Ｃクラス!$C$9:$J$408,5)</f>
        <v>0</v>
      </c>
      <c r="J496" s="57" t="s">
        <v>51</v>
      </c>
      <c r="K496" s="57">
        <f>データ!$B$2</f>
        <v>0</v>
      </c>
      <c r="L496" s="108"/>
    </row>
    <row r="497" spans="1:12" x14ac:dyDescent="0.15">
      <c r="A497" s="89">
        <v>491</v>
      </c>
      <c r="B497" s="57">
        <v>91</v>
      </c>
      <c r="C497" s="57">
        <f>VLOOKUP($B497,Ｃクラス!$B$9:$J$408,6)</f>
        <v>0</v>
      </c>
      <c r="D497" s="57" t="str">
        <f t="shared" si="25"/>
        <v>0</v>
      </c>
      <c r="E497" s="57">
        <f>VLOOKUP($B497,Ｃクラス!$D$9:$J$408,4)</f>
        <v>0</v>
      </c>
      <c r="F497" s="57" t="str">
        <f t="shared" si="26"/>
        <v>0</v>
      </c>
      <c r="G497" s="57" t="str">
        <f t="shared" si="27"/>
        <v>0・0</v>
      </c>
      <c r="H497" s="57">
        <f>VLOOKUP($B497,Ｃクラス!$A$9:$J$408,7)</f>
        <v>0</v>
      </c>
      <c r="I497" s="57">
        <f>VLOOKUP($B497,Ｃクラス!$C$9:$J$408,5)</f>
        <v>0</v>
      </c>
      <c r="J497" s="57" t="s">
        <v>51</v>
      </c>
      <c r="K497" s="57">
        <f>データ!$B$2</f>
        <v>0</v>
      </c>
      <c r="L497" s="108"/>
    </row>
    <row r="498" spans="1:12" x14ac:dyDescent="0.15">
      <c r="A498" s="89">
        <v>492</v>
      </c>
      <c r="B498" s="57">
        <v>92</v>
      </c>
      <c r="C498" s="57">
        <f>VLOOKUP($B498,Ｃクラス!$B$9:$J$408,6)</f>
        <v>0</v>
      </c>
      <c r="D498" s="57" t="str">
        <f t="shared" si="25"/>
        <v>0</v>
      </c>
      <c r="E498" s="57">
        <f>VLOOKUP($B498,Ｃクラス!$D$9:$J$408,4)</f>
        <v>0</v>
      </c>
      <c r="F498" s="57" t="str">
        <f t="shared" si="26"/>
        <v>0</v>
      </c>
      <c r="G498" s="57" t="str">
        <f t="shared" si="27"/>
        <v>0・0</v>
      </c>
      <c r="H498" s="57">
        <f>VLOOKUP($B498,Ｃクラス!$A$9:$J$408,7)</f>
        <v>0</v>
      </c>
      <c r="I498" s="57">
        <f>VLOOKUP($B498,Ｃクラス!$C$9:$J$408,5)</f>
        <v>0</v>
      </c>
      <c r="J498" s="57" t="s">
        <v>51</v>
      </c>
      <c r="K498" s="57">
        <f>データ!$B$2</f>
        <v>0</v>
      </c>
      <c r="L498" s="108"/>
    </row>
    <row r="499" spans="1:12" x14ac:dyDescent="0.15">
      <c r="A499" s="89">
        <v>493</v>
      </c>
      <c r="B499" s="57">
        <v>93</v>
      </c>
      <c r="C499" s="57">
        <f>VLOOKUP($B499,Ｃクラス!$B$9:$J$408,6)</f>
        <v>0</v>
      </c>
      <c r="D499" s="57" t="str">
        <f t="shared" si="25"/>
        <v>0</v>
      </c>
      <c r="E499" s="57">
        <f>VLOOKUP($B499,Ｃクラス!$D$9:$J$408,4)</f>
        <v>0</v>
      </c>
      <c r="F499" s="57" t="str">
        <f t="shared" si="26"/>
        <v>0</v>
      </c>
      <c r="G499" s="57" t="str">
        <f t="shared" si="27"/>
        <v>0・0</v>
      </c>
      <c r="H499" s="57">
        <f>VLOOKUP($B499,Ｃクラス!$A$9:$J$408,7)</f>
        <v>0</v>
      </c>
      <c r="I499" s="57">
        <f>VLOOKUP($B499,Ｃクラス!$C$9:$J$408,5)</f>
        <v>0</v>
      </c>
      <c r="J499" s="57" t="s">
        <v>51</v>
      </c>
      <c r="K499" s="57">
        <f>データ!$B$2</f>
        <v>0</v>
      </c>
      <c r="L499" s="108"/>
    </row>
    <row r="500" spans="1:12" x14ac:dyDescent="0.15">
      <c r="A500" s="89">
        <v>494</v>
      </c>
      <c r="B500" s="57">
        <v>94</v>
      </c>
      <c r="C500" s="57">
        <f>VLOOKUP($B500,Ｃクラス!$B$9:$J$408,6)</f>
        <v>0</v>
      </c>
      <c r="D500" s="57" t="str">
        <f t="shared" si="25"/>
        <v>0</v>
      </c>
      <c r="E500" s="57">
        <f>VLOOKUP($B500,Ｃクラス!$D$9:$J$408,4)</f>
        <v>0</v>
      </c>
      <c r="F500" s="57" t="str">
        <f t="shared" si="26"/>
        <v>0</v>
      </c>
      <c r="G500" s="57" t="str">
        <f t="shared" si="27"/>
        <v>0・0</v>
      </c>
      <c r="H500" s="57">
        <f>VLOOKUP($B500,Ｃクラス!$A$9:$J$408,7)</f>
        <v>0</v>
      </c>
      <c r="I500" s="57">
        <f>VLOOKUP($B500,Ｃクラス!$C$9:$J$408,5)</f>
        <v>0</v>
      </c>
      <c r="J500" s="57" t="s">
        <v>51</v>
      </c>
      <c r="K500" s="57">
        <f>データ!$B$2</f>
        <v>0</v>
      </c>
      <c r="L500" s="108"/>
    </row>
    <row r="501" spans="1:12" x14ac:dyDescent="0.15">
      <c r="A501" s="89">
        <v>495</v>
      </c>
      <c r="B501" s="57">
        <v>95</v>
      </c>
      <c r="C501" s="57">
        <f>VLOOKUP($B501,Ｃクラス!$B$9:$J$408,6)</f>
        <v>0</v>
      </c>
      <c r="D501" s="57" t="str">
        <f t="shared" si="25"/>
        <v>0</v>
      </c>
      <c r="E501" s="57">
        <f>VLOOKUP($B501,Ｃクラス!$D$9:$J$408,4)</f>
        <v>0</v>
      </c>
      <c r="F501" s="57" t="str">
        <f t="shared" si="26"/>
        <v>0</v>
      </c>
      <c r="G501" s="57" t="str">
        <f t="shared" si="27"/>
        <v>0・0</v>
      </c>
      <c r="H501" s="57">
        <f>VLOOKUP($B501,Ｃクラス!$A$9:$J$408,7)</f>
        <v>0</v>
      </c>
      <c r="I501" s="57">
        <f>VLOOKUP($B501,Ｃクラス!$C$9:$J$408,5)</f>
        <v>0</v>
      </c>
      <c r="J501" s="57" t="s">
        <v>51</v>
      </c>
      <c r="K501" s="57">
        <f>データ!$B$2</f>
        <v>0</v>
      </c>
      <c r="L501" s="108"/>
    </row>
    <row r="502" spans="1:12" x14ac:dyDescent="0.15">
      <c r="A502" s="89">
        <v>496</v>
      </c>
      <c r="B502" s="57">
        <v>96</v>
      </c>
      <c r="C502" s="57">
        <f>VLOOKUP($B502,Ｃクラス!$B$9:$J$408,6)</f>
        <v>0</v>
      </c>
      <c r="D502" s="57" t="str">
        <f t="shared" si="25"/>
        <v>0</v>
      </c>
      <c r="E502" s="57">
        <f>VLOOKUP($B502,Ｃクラス!$D$9:$J$408,4)</f>
        <v>0</v>
      </c>
      <c r="F502" s="57" t="str">
        <f t="shared" si="26"/>
        <v>0</v>
      </c>
      <c r="G502" s="57" t="str">
        <f t="shared" si="27"/>
        <v>0・0</v>
      </c>
      <c r="H502" s="57">
        <f>VLOOKUP($B502,Ｃクラス!$A$9:$J$408,7)</f>
        <v>0</v>
      </c>
      <c r="I502" s="57">
        <f>VLOOKUP($B502,Ｃクラス!$C$9:$J$408,5)</f>
        <v>0</v>
      </c>
      <c r="J502" s="57" t="s">
        <v>51</v>
      </c>
      <c r="K502" s="57">
        <f>データ!$B$2</f>
        <v>0</v>
      </c>
      <c r="L502" s="108"/>
    </row>
    <row r="503" spans="1:12" x14ac:dyDescent="0.15">
      <c r="A503" s="89">
        <v>497</v>
      </c>
      <c r="B503" s="57">
        <v>97</v>
      </c>
      <c r="C503" s="57">
        <f>VLOOKUP($B503,Ｃクラス!$B$9:$J$408,6)</f>
        <v>0</v>
      </c>
      <c r="D503" s="57" t="str">
        <f t="shared" si="25"/>
        <v>0</v>
      </c>
      <c r="E503" s="57">
        <f>VLOOKUP($B503,Ｃクラス!$D$9:$J$408,4)</f>
        <v>0</v>
      </c>
      <c r="F503" s="57" t="str">
        <f t="shared" si="26"/>
        <v>0</v>
      </c>
      <c r="G503" s="57" t="str">
        <f t="shared" si="27"/>
        <v>0・0</v>
      </c>
      <c r="H503" s="57">
        <f>VLOOKUP($B503,Ｃクラス!$A$9:$J$408,7)</f>
        <v>0</v>
      </c>
      <c r="I503" s="57">
        <f>VLOOKUP($B503,Ｃクラス!$C$9:$J$408,5)</f>
        <v>0</v>
      </c>
      <c r="J503" s="57" t="s">
        <v>51</v>
      </c>
      <c r="K503" s="57">
        <f>データ!$B$2</f>
        <v>0</v>
      </c>
      <c r="L503" s="108"/>
    </row>
    <row r="504" spans="1:12" x14ac:dyDescent="0.15">
      <c r="A504" s="89">
        <v>498</v>
      </c>
      <c r="B504" s="57">
        <v>98</v>
      </c>
      <c r="C504" s="57">
        <f>VLOOKUP($B504,Ｃクラス!$B$9:$J$408,6)</f>
        <v>0</v>
      </c>
      <c r="D504" s="57" t="str">
        <f t="shared" si="25"/>
        <v>0</v>
      </c>
      <c r="E504" s="57">
        <f>VLOOKUP($B504,Ｃクラス!$D$9:$J$408,4)</f>
        <v>0</v>
      </c>
      <c r="F504" s="57" t="str">
        <f t="shared" si="26"/>
        <v>0</v>
      </c>
      <c r="G504" s="57" t="str">
        <f t="shared" si="27"/>
        <v>0・0</v>
      </c>
      <c r="H504" s="57">
        <f>VLOOKUP($B504,Ｃクラス!$A$9:$J$408,7)</f>
        <v>0</v>
      </c>
      <c r="I504" s="57">
        <f>VLOOKUP($B504,Ｃクラス!$C$9:$J$408,5)</f>
        <v>0</v>
      </c>
      <c r="J504" s="57" t="s">
        <v>51</v>
      </c>
      <c r="K504" s="57">
        <f>データ!$B$2</f>
        <v>0</v>
      </c>
      <c r="L504" s="108"/>
    </row>
    <row r="505" spans="1:12" x14ac:dyDescent="0.15">
      <c r="A505" s="89">
        <v>499</v>
      </c>
      <c r="B505" s="57">
        <v>99</v>
      </c>
      <c r="C505" s="57">
        <f>VLOOKUP($B505,Ｃクラス!$B$9:$J$408,6)</f>
        <v>0</v>
      </c>
      <c r="D505" s="57" t="str">
        <f t="shared" si="25"/>
        <v>0</v>
      </c>
      <c r="E505" s="57">
        <f>VLOOKUP($B505,Ｃクラス!$D$9:$J$408,4)</f>
        <v>0</v>
      </c>
      <c r="F505" s="57" t="str">
        <f t="shared" si="26"/>
        <v>0</v>
      </c>
      <c r="G505" s="57" t="str">
        <f t="shared" si="27"/>
        <v>0・0</v>
      </c>
      <c r="H505" s="57">
        <f>VLOOKUP($B505,Ｃクラス!$A$9:$J$408,7)</f>
        <v>0</v>
      </c>
      <c r="I505" s="57">
        <f>VLOOKUP($B505,Ｃクラス!$C$9:$J$408,5)</f>
        <v>0</v>
      </c>
      <c r="J505" s="57" t="s">
        <v>51</v>
      </c>
      <c r="K505" s="57">
        <f>データ!$B$2</f>
        <v>0</v>
      </c>
      <c r="L505" s="108"/>
    </row>
    <row r="506" spans="1:12" x14ac:dyDescent="0.15">
      <c r="A506" s="89">
        <v>500</v>
      </c>
      <c r="B506" s="57">
        <v>100</v>
      </c>
      <c r="C506" s="57">
        <f>VLOOKUP($B506,Ｃクラス!$B$9:$J$408,6)</f>
        <v>0</v>
      </c>
      <c r="D506" s="57" t="str">
        <f t="shared" si="25"/>
        <v>0</v>
      </c>
      <c r="E506" s="57">
        <f>VLOOKUP($B506,Ｃクラス!$D$9:$J$408,4)</f>
        <v>0</v>
      </c>
      <c r="F506" s="57" t="str">
        <f t="shared" si="26"/>
        <v>0</v>
      </c>
      <c r="G506" s="57" t="str">
        <f t="shared" si="27"/>
        <v>0・0</v>
      </c>
      <c r="H506" s="57">
        <f>VLOOKUP($B506,Ｃクラス!$A$9:$J$408,7)</f>
        <v>0</v>
      </c>
      <c r="I506" s="57">
        <f>VLOOKUP($B506,Ｃクラス!$C$9:$J$408,5)</f>
        <v>0</v>
      </c>
      <c r="J506" s="57" t="s">
        <v>51</v>
      </c>
      <c r="K506" s="57">
        <f>データ!$B$2</f>
        <v>0</v>
      </c>
      <c r="L506" s="108"/>
    </row>
    <row r="507" spans="1:12" x14ac:dyDescent="0.15">
      <c r="A507">
        <v>501</v>
      </c>
      <c r="B507" s="58">
        <v>1</v>
      </c>
      <c r="C507" s="58">
        <f>VLOOKUP($B507,Ｃクラス!$N$8:$V$408,6)</f>
        <v>0</v>
      </c>
      <c r="D507" s="58" t="str">
        <f t="shared" si="25"/>
        <v>0</v>
      </c>
      <c r="E507" s="58">
        <f>VLOOKUP($B507,Ｃクラス!$P$8:$V$408,4)</f>
        <v>0</v>
      </c>
      <c r="F507" s="58" t="str">
        <f t="shared" si="26"/>
        <v>0</v>
      </c>
      <c r="G507" s="58" t="str">
        <f>CONCATENATE(D507,"・",F507)</f>
        <v>0・0</v>
      </c>
      <c r="H507" s="58">
        <f>VLOOKUP($B507,Ｃクラス!$M$8:$V$408,7)</f>
        <v>0</v>
      </c>
      <c r="I507" s="58">
        <f>VLOOKUP($B507,Ｃクラス!$O$8:$V$408,5)</f>
        <v>0</v>
      </c>
      <c r="J507" s="58" t="s">
        <v>52</v>
      </c>
      <c r="K507" s="58">
        <f>データ!$B$2</f>
        <v>0</v>
      </c>
      <c r="L507" s="108"/>
    </row>
    <row r="508" spans="1:12" x14ac:dyDescent="0.15">
      <c r="A508">
        <v>502</v>
      </c>
      <c r="B508" s="58">
        <v>2</v>
      </c>
      <c r="C508" s="58">
        <f>VLOOKUP($B508,Ｃクラス!$N$8:$V$408,6)</f>
        <v>0</v>
      </c>
      <c r="D508" s="58" t="str">
        <f t="shared" si="25"/>
        <v>0</v>
      </c>
      <c r="E508" s="58">
        <f>VLOOKUP($B508,Ｃクラス!$P$8:$V$408,4)</f>
        <v>0</v>
      </c>
      <c r="F508" s="58" t="str">
        <f t="shared" si="26"/>
        <v>0</v>
      </c>
      <c r="G508" s="58" t="str">
        <f t="shared" ref="G508:G571" si="28">CONCATENATE(D508,"・",F508)</f>
        <v>0・0</v>
      </c>
      <c r="H508" s="58">
        <f>VLOOKUP($B508,Ｃクラス!$M$8:$V$408,7)</f>
        <v>0</v>
      </c>
      <c r="I508" s="58">
        <f>VLOOKUP($B508,Ｃクラス!$O$8:$V$408,5)</f>
        <v>0</v>
      </c>
      <c r="J508" s="58" t="s">
        <v>52</v>
      </c>
      <c r="K508" s="58">
        <f>データ!$B$2</f>
        <v>0</v>
      </c>
      <c r="L508" s="108"/>
    </row>
    <row r="509" spans="1:12" x14ac:dyDescent="0.15">
      <c r="A509">
        <v>503</v>
      </c>
      <c r="B509" s="58">
        <v>3</v>
      </c>
      <c r="C509" s="58">
        <f>VLOOKUP($B509,Ｃクラス!$N$8:$V$408,6)</f>
        <v>0</v>
      </c>
      <c r="D509" s="58" t="str">
        <f t="shared" si="25"/>
        <v>0</v>
      </c>
      <c r="E509" s="58">
        <f>VLOOKUP($B509,Ｃクラス!$P$8:$V$408,4)</f>
        <v>0</v>
      </c>
      <c r="F509" s="58" t="str">
        <f t="shared" si="26"/>
        <v>0</v>
      </c>
      <c r="G509" s="58" t="str">
        <f t="shared" si="28"/>
        <v>0・0</v>
      </c>
      <c r="H509" s="58">
        <f>VLOOKUP($B509,Ｃクラス!$M$8:$V$408,7)</f>
        <v>0</v>
      </c>
      <c r="I509" s="58">
        <f>VLOOKUP($B509,Ｃクラス!$O$8:$V$408,5)</f>
        <v>0</v>
      </c>
      <c r="J509" s="58" t="s">
        <v>52</v>
      </c>
      <c r="K509" s="58">
        <f>データ!$B$2</f>
        <v>0</v>
      </c>
      <c r="L509" s="108"/>
    </row>
    <row r="510" spans="1:12" x14ac:dyDescent="0.15">
      <c r="A510">
        <v>504</v>
      </c>
      <c r="B510" s="58">
        <v>4</v>
      </c>
      <c r="C510" s="58">
        <f>VLOOKUP($B510,Ｃクラス!$N$8:$V$408,6)</f>
        <v>0</v>
      </c>
      <c r="D510" s="58" t="str">
        <f t="shared" si="25"/>
        <v>0</v>
      </c>
      <c r="E510" s="58">
        <f>VLOOKUP($B510,Ｃクラス!$P$8:$V$408,4)</f>
        <v>0</v>
      </c>
      <c r="F510" s="58" t="str">
        <f t="shared" si="26"/>
        <v>0</v>
      </c>
      <c r="G510" s="58" t="str">
        <f t="shared" si="28"/>
        <v>0・0</v>
      </c>
      <c r="H510" s="58">
        <f>VLOOKUP($B510,Ｃクラス!$M$8:$V$408,7)</f>
        <v>0</v>
      </c>
      <c r="I510" s="58">
        <f>VLOOKUP($B510,Ｃクラス!$O$8:$V$408,5)</f>
        <v>0</v>
      </c>
      <c r="J510" s="58" t="s">
        <v>52</v>
      </c>
      <c r="K510" s="58">
        <f>データ!$B$2</f>
        <v>0</v>
      </c>
      <c r="L510" s="108"/>
    </row>
    <row r="511" spans="1:12" x14ac:dyDescent="0.15">
      <c r="A511">
        <v>505</v>
      </c>
      <c r="B511" s="58">
        <v>5</v>
      </c>
      <c r="C511" s="58">
        <f>VLOOKUP($B511,Ｃクラス!$N$8:$V$408,6)</f>
        <v>0</v>
      </c>
      <c r="D511" s="58" t="str">
        <f t="shared" si="25"/>
        <v>0</v>
      </c>
      <c r="E511" s="58">
        <f>VLOOKUP($B511,Ｃクラス!$P$8:$V$408,4)</f>
        <v>0</v>
      </c>
      <c r="F511" s="58" t="str">
        <f t="shared" si="26"/>
        <v>0</v>
      </c>
      <c r="G511" s="58" t="str">
        <f t="shared" si="28"/>
        <v>0・0</v>
      </c>
      <c r="H511" s="58">
        <f>VLOOKUP($B511,Ｃクラス!$M$8:$V$408,7)</f>
        <v>0</v>
      </c>
      <c r="I511" s="58">
        <f>VLOOKUP($B511,Ｃクラス!$O$8:$V$408,5)</f>
        <v>0</v>
      </c>
      <c r="J511" s="58" t="s">
        <v>52</v>
      </c>
      <c r="K511" s="58">
        <f>データ!$B$2</f>
        <v>0</v>
      </c>
      <c r="L511" s="108"/>
    </row>
    <row r="512" spans="1:12" x14ac:dyDescent="0.15">
      <c r="A512">
        <v>506</v>
      </c>
      <c r="B512" s="58">
        <v>6</v>
      </c>
      <c r="C512" s="58">
        <f>VLOOKUP($B512,Ｃクラス!$N$8:$V$408,6)</f>
        <v>0</v>
      </c>
      <c r="D512" s="58" t="str">
        <f t="shared" si="25"/>
        <v>0</v>
      </c>
      <c r="E512" s="58">
        <f>VLOOKUP($B512,Ｃクラス!$P$8:$V$408,4)</f>
        <v>0</v>
      </c>
      <c r="F512" s="58" t="str">
        <f t="shared" si="26"/>
        <v>0</v>
      </c>
      <c r="G512" s="58" t="str">
        <f t="shared" si="28"/>
        <v>0・0</v>
      </c>
      <c r="H512" s="58">
        <f>VLOOKUP($B512,Ｃクラス!$M$8:$V$408,7)</f>
        <v>0</v>
      </c>
      <c r="I512" s="58">
        <f>VLOOKUP($B512,Ｃクラス!$O$8:$V$408,5)</f>
        <v>0</v>
      </c>
      <c r="J512" s="58" t="s">
        <v>52</v>
      </c>
      <c r="K512" s="58">
        <f>データ!$B$2</f>
        <v>0</v>
      </c>
      <c r="L512" s="108"/>
    </row>
    <row r="513" spans="1:12" x14ac:dyDescent="0.15">
      <c r="A513">
        <v>507</v>
      </c>
      <c r="B513" s="58">
        <v>7</v>
      </c>
      <c r="C513" s="58">
        <f>VLOOKUP($B513,Ｃクラス!$N$8:$V$408,6)</f>
        <v>0</v>
      </c>
      <c r="D513" s="58" t="str">
        <f t="shared" si="25"/>
        <v>0</v>
      </c>
      <c r="E513" s="58">
        <f>VLOOKUP($B513,Ｃクラス!$P$8:$V$408,4)</f>
        <v>0</v>
      </c>
      <c r="F513" s="58" t="str">
        <f t="shared" si="26"/>
        <v>0</v>
      </c>
      <c r="G513" s="58" t="str">
        <f t="shared" si="28"/>
        <v>0・0</v>
      </c>
      <c r="H513" s="58">
        <f>VLOOKUP($B513,Ｃクラス!$M$8:$V$408,7)</f>
        <v>0</v>
      </c>
      <c r="I513" s="58">
        <f>VLOOKUP($B513,Ｃクラス!$O$8:$V$408,5)</f>
        <v>0</v>
      </c>
      <c r="J513" s="58" t="s">
        <v>52</v>
      </c>
      <c r="K513" s="58">
        <f>データ!$B$2</f>
        <v>0</v>
      </c>
      <c r="L513" s="108"/>
    </row>
    <row r="514" spans="1:12" x14ac:dyDescent="0.15">
      <c r="A514">
        <v>508</v>
      </c>
      <c r="B514" s="58">
        <v>8</v>
      </c>
      <c r="C514" s="58">
        <f>VLOOKUP($B514,Ｃクラス!$N$8:$V$408,6)</f>
        <v>0</v>
      </c>
      <c r="D514" s="58" t="str">
        <f t="shared" si="25"/>
        <v>0</v>
      </c>
      <c r="E514" s="58">
        <f>VLOOKUP($B514,Ｃクラス!$P$8:$V$408,4)</f>
        <v>0</v>
      </c>
      <c r="F514" s="58" t="str">
        <f t="shared" si="26"/>
        <v>0</v>
      </c>
      <c r="G514" s="58" t="str">
        <f t="shared" si="28"/>
        <v>0・0</v>
      </c>
      <c r="H514" s="58">
        <f>VLOOKUP($B514,Ｃクラス!$M$8:$V$408,7)</f>
        <v>0</v>
      </c>
      <c r="I514" s="58">
        <f>VLOOKUP($B514,Ｃクラス!$O$8:$V$408,5)</f>
        <v>0</v>
      </c>
      <c r="J514" s="58" t="s">
        <v>52</v>
      </c>
      <c r="K514" s="58">
        <f>データ!$B$2</f>
        <v>0</v>
      </c>
      <c r="L514" s="108"/>
    </row>
    <row r="515" spans="1:12" x14ac:dyDescent="0.15">
      <c r="A515">
        <v>509</v>
      </c>
      <c r="B515" s="58">
        <v>9</v>
      </c>
      <c r="C515" s="58">
        <f>VLOOKUP($B515,Ｃクラス!$N$8:$V$408,6)</f>
        <v>0</v>
      </c>
      <c r="D515" s="58" t="str">
        <f t="shared" si="25"/>
        <v>0</v>
      </c>
      <c r="E515" s="58">
        <f>VLOOKUP($B515,Ｃクラス!$P$8:$V$408,4)</f>
        <v>0</v>
      </c>
      <c r="F515" s="58" t="str">
        <f t="shared" si="26"/>
        <v>0</v>
      </c>
      <c r="G515" s="58" t="str">
        <f t="shared" si="28"/>
        <v>0・0</v>
      </c>
      <c r="H515" s="58">
        <f>VLOOKUP($B515,Ｃクラス!$M$8:$V$408,7)</f>
        <v>0</v>
      </c>
      <c r="I515" s="58">
        <f>VLOOKUP($B515,Ｃクラス!$O$8:$V$408,5)</f>
        <v>0</v>
      </c>
      <c r="J515" s="58" t="s">
        <v>52</v>
      </c>
      <c r="K515" s="58">
        <f>データ!$B$2</f>
        <v>0</v>
      </c>
      <c r="L515" s="108"/>
    </row>
    <row r="516" spans="1:12" x14ac:dyDescent="0.15">
      <c r="A516">
        <v>510</v>
      </c>
      <c r="B516" s="58">
        <v>10</v>
      </c>
      <c r="C516" s="58">
        <f>VLOOKUP($B516,Ｃクラス!$N$8:$V$408,6)</f>
        <v>0</v>
      </c>
      <c r="D516" s="58" t="str">
        <f t="shared" si="25"/>
        <v>0</v>
      </c>
      <c r="E516" s="58">
        <f>VLOOKUP($B516,Ｃクラス!$P$8:$V$408,4)</f>
        <v>0</v>
      </c>
      <c r="F516" s="58" t="str">
        <f t="shared" si="26"/>
        <v>0</v>
      </c>
      <c r="G516" s="58" t="str">
        <f t="shared" si="28"/>
        <v>0・0</v>
      </c>
      <c r="H516" s="58">
        <f>VLOOKUP($B516,Ｃクラス!$M$8:$V$408,7)</f>
        <v>0</v>
      </c>
      <c r="I516" s="58">
        <f>VLOOKUP($B516,Ｃクラス!$O$8:$V$408,5)</f>
        <v>0</v>
      </c>
      <c r="J516" s="58" t="s">
        <v>52</v>
      </c>
      <c r="K516" s="58">
        <f>データ!$B$2</f>
        <v>0</v>
      </c>
      <c r="L516" s="108"/>
    </row>
    <row r="517" spans="1:12" x14ac:dyDescent="0.15">
      <c r="A517">
        <v>511</v>
      </c>
      <c r="B517" s="58">
        <v>11</v>
      </c>
      <c r="C517" s="58">
        <f>VLOOKUP($B517,Ｃクラス!$N$8:$V$408,6)</f>
        <v>0</v>
      </c>
      <c r="D517" s="58" t="str">
        <f t="shared" si="25"/>
        <v>0</v>
      </c>
      <c r="E517" s="58">
        <f>VLOOKUP($B517,Ｃクラス!$P$8:$V$408,4)</f>
        <v>0</v>
      </c>
      <c r="F517" s="58" t="str">
        <f t="shared" si="26"/>
        <v>0</v>
      </c>
      <c r="G517" s="58" t="str">
        <f t="shared" si="28"/>
        <v>0・0</v>
      </c>
      <c r="H517" s="58">
        <f>VLOOKUP($B517,Ｃクラス!$M$8:$V$408,7)</f>
        <v>0</v>
      </c>
      <c r="I517" s="58">
        <f>VLOOKUP($B517,Ｃクラス!$O$8:$V$408,5)</f>
        <v>0</v>
      </c>
      <c r="J517" s="58" t="s">
        <v>52</v>
      </c>
      <c r="K517" s="58">
        <f>データ!$B$2</f>
        <v>0</v>
      </c>
      <c r="L517" s="108"/>
    </row>
    <row r="518" spans="1:12" x14ac:dyDescent="0.15">
      <c r="A518">
        <v>512</v>
      </c>
      <c r="B518" s="58">
        <v>12</v>
      </c>
      <c r="C518" s="58">
        <f>VLOOKUP($B518,Ｃクラス!$N$8:$V$408,6)</f>
        <v>0</v>
      </c>
      <c r="D518" s="58" t="str">
        <f t="shared" si="25"/>
        <v>0</v>
      </c>
      <c r="E518" s="58">
        <f>VLOOKUP($B518,Ｃクラス!$P$8:$V$408,4)</f>
        <v>0</v>
      </c>
      <c r="F518" s="58" t="str">
        <f t="shared" si="26"/>
        <v>0</v>
      </c>
      <c r="G518" s="58" t="str">
        <f t="shared" si="28"/>
        <v>0・0</v>
      </c>
      <c r="H518" s="58">
        <f>VLOOKUP($B518,Ｃクラス!$M$8:$V$408,7)</f>
        <v>0</v>
      </c>
      <c r="I518" s="58">
        <f>VLOOKUP($B518,Ｃクラス!$O$8:$V$408,5)</f>
        <v>0</v>
      </c>
      <c r="J518" s="58" t="s">
        <v>52</v>
      </c>
      <c r="K518" s="58">
        <f>データ!$B$2</f>
        <v>0</v>
      </c>
      <c r="L518" s="108"/>
    </row>
    <row r="519" spans="1:12" x14ac:dyDescent="0.15">
      <c r="A519">
        <v>513</v>
      </c>
      <c r="B519" s="58">
        <v>13</v>
      </c>
      <c r="C519" s="58">
        <f>VLOOKUP($B519,Ｃクラス!$N$8:$V$408,6)</f>
        <v>0</v>
      </c>
      <c r="D519" s="58" t="str">
        <f t="shared" si="25"/>
        <v>0</v>
      </c>
      <c r="E519" s="58">
        <f>VLOOKUP($B519,Ｃクラス!$P$8:$V$408,4)</f>
        <v>0</v>
      </c>
      <c r="F519" s="58" t="str">
        <f t="shared" si="26"/>
        <v>0</v>
      </c>
      <c r="G519" s="58" t="str">
        <f t="shared" si="28"/>
        <v>0・0</v>
      </c>
      <c r="H519" s="58">
        <f>VLOOKUP($B519,Ｃクラス!$M$8:$V$408,7)</f>
        <v>0</v>
      </c>
      <c r="I519" s="58">
        <f>VLOOKUP($B519,Ｃクラス!$O$8:$V$408,5)</f>
        <v>0</v>
      </c>
      <c r="J519" s="58" t="s">
        <v>52</v>
      </c>
      <c r="K519" s="58">
        <f>データ!$B$2</f>
        <v>0</v>
      </c>
      <c r="L519" s="108"/>
    </row>
    <row r="520" spans="1:12" x14ac:dyDescent="0.15">
      <c r="A520">
        <v>514</v>
      </c>
      <c r="B520" s="58">
        <v>14</v>
      </c>
      <c r="C520" s="58">
        <f>VLOOKUP($B520,Ｃクラス!$N$8:$V$408,6)</f>
        <v>0</v>
      </c>
      <c r="D520" s="58" t="str">
        <f t="shared" ref="D520:D583" si="29">LEFT(C520,2)</f>
        <v>0</v>
      </c>
      <c r="E520" s="58">
        <f>VLOOKUP($B520,Ｃクラス!$P$8:$V$408,4)</f>
        <v>0</v>
      </c>
      <c r="F520" s="58" t="str">
        <f t="shared" ref="F520:F583" si="30">LEFT(E520,2)</f>
        <v>0</v>
      </c>
      <c r="G520" s="58" t="str">
        <f t="shared" si="28"/>
        <v>0・0</v>
      </c>
      <c r="H520" s="58">
        <f>VLOOKUP($B520,Ｃクラス!$M$8:$V$408,7)</f>
        <v>0</v>
      </c>
      <c r="I520" s="58">
        <f>VLOOKUP($B520,Ｃクラス!$O$8:$V$408,5)</f>
        <v>0</v>
      </c>
      <c r="J520" s="58" t="s">
        <v>52</v>
      </c>
      <c r="K520" s="58">
        <f>データ!$B$2</f>
        <v>0</v>
      </c>
      <c r="L520" s="108"/>
    </row>
    <row r="521" spans="1:12" x14ac:dyDescent="0.15">
      <c r="A521">
        <v>515</v>
      </c>
      <c r="B521" s="58">
        <v>15</v>
      </c>
      <c r="C521" s="58">
        <f>VLOOKUP($B521,Ｃクラス!$N$8:$V$408,6)</f>
        <v>0</v>
      </c>
      <c r="D521" s="58" t="str">
        <f t="shared" si="29"/>
        <v>0</v>
      </c>
      <c r="E521" s="58">
        <f>VLOOKUP($B521,Ｃクラス!$P$8:$V$408,4)</f>
        <v>0</v>
      </c>
      <c r="F521" s="58" t="str">
        <f t="shared" si="30"/>
        <v>0</v>
      </c>
      <c r="G521" s="58" t="str">
        <f t="shared" si="28"/>
        <v>0・0</v>
      </c>
      <c r="H521" s="58">
        <f>VLOOKUP($B521,Ｃクラス!$M$8:$V$408,7)</f>
        <v>0</v>
      </c>
      <c r="I521" s="58">
        <f>VLOOKUP($B521,Ｃクラス!$O$8:$V$408,5)</f>
        <v>0</v>
      </c>
      <c r="J521" s="58" t="s">
        <v>52</v>
      </c>
      <c r="K521" s="58">
        <f>データ!$B$2</f>
        <v>0</v>
      </c>
      <c r="L521" s="108"/>
    </row>
    <row r="522" spans="1:12" x14ac:dyDescent="0.15">
      <c r="A522">
        <v>516</v>
      </c>
      <c r="B522" s="58">
        <v>16</v>
      </c>
      <c r="C522" s="58">
        <f>VLOOKUP($B522,Ｃクラス!$N$8:$V$408,6)</f>
        <v>0</v>
      </c>
      <c r="D522" s="58" t="str">
        <f t="shared" si="29"/>
        <v>0</v>
      </c>
      <c r="E522" s="58">
        <f>VLOOKUP($B522,Ｃクラス!$P$8:$V$408,4)</f>
        <v>0</v>
      </c>
      <c r="F522" s="58" t="str">
        <f t="shared" si="30"/>
        <v>0</v>
      </c>
      <c r="G522" s="58" t="str">
        <f t="shared" si="28"/>
        <v>0・0</v>
      </c>
      <c r="H522" s="58">
        <f>VLOOKUP($B522,Ｃクラス!$M$8:$V$408,7)</f>
        <v>0</v>
      </c>
      <c r="I522" s="58">
        <f>VLOOKUP($B522,Ｃクラス!$O$8:$V$408,5)</f>
        <v>0</v>
      </c>
      <c r="J522" s="58" t="s">
        <v>52</v>
      </c>
      <c r="K522" s="58">
        <f>データ!$B$2</f>
        <v>0</v>
      </c>
      <c r="L522" s="108"/>
    </row>
    <row r="523" spans="1:12" x14ac:dyDescent="0.15">
      <c r="A523">
        <v>517</v>
      </c>
      <c r="B523" s="58">
        <v>17</v>
      </c>
      <c r="C523" s="58">
        <f>VLOOKUP($B523,Ｃクラス!$N$8:$V$408,6)</f>
        <v>0</v>
      </c>
      <c r="D523" s="58" t="str">
        <f t="shared" si="29"/>
        <v>0</v>
      </c>
      <c r="E523" s="58">
        <f>VLOOKUP($B523,Ｃクラス!$P$8:$V$408,4)</f>
        <v>0</v>
      </c>
      <c r="F523" s="58" t="str">
        <f t="shared" si="30"/>
        <v>0</v>
      </c>
      <c r="G523" s="58" t="str">
        <f t="shared" si="28"/>
        <v>0・0</v>
      </c>
      <c r="H523" s="58">
        <f>VLOOKUP($B523,Ｃクラス!$M$8:$V$408,7)</f>
        <v>0</v>
      </c>
      <c r="I523" s="58">
        <f>VLOOKUP($B523,Ｃクラス!$O$8:$V$408,5)</f>
        <v>0</v>
      </c>
      <c r="J523" s="58" t="s">
        <v>52</v>
      </c>
      <c r="K523" s="58">
        <f>データ!$B$2</f>
        <v>0</v>
      </c>
      <c r="L523" s="108"/>
    </row>
    <row r="524" spans="1:12" x14ac:dyDescent="0.15">
      <c r="A524">
        <v>518</v>
      </c>
      <c r="B524" s="58">
        <v>18</v>
      </c>
      <c r="C524" s="58">
        <f>VLOOKUP($B524,Ｃクラス!$N$8:$V$408,6)</f>
        <v>0</v>
      </c>
      <c r="D524" s="58" t="str">
        <f t="shared" si="29"/>
        <v>0</v>
      </c>
      <c r="E524" s="58">
        <f>VLOOKUP($B524,Ｃクラス!$P$8:$V$408,4)</f>
        <v>0</v>
      </c>
      <c r="F524" s="58" t="str">
        <f t="shared" si="30"/>
        <v>0</v>
      </c>
      <c r="G524" s="58" t="str">
        <f t="shared" si="28"/>
        <v>0・0</v>
      </c>
      <c r="H524" s="58">
        <f>VLOOKUP($B524,Ｃクラス!$M$8:$V$408,7)</f>
        <v>0</v>
      </c>
      <c r="I524" s="58">
        <f>VLOOKUP($B524,Ｃクラス!$O$8:$V$408,5)</f>
        <v>0</v>
      </c>
      <c r="J524" s="58" t="s">
        <v>52</v>
      </c>
      <c r="K524" s="58">
        <f>データ!$B$2</f>
        <v>0</v>
      </c>
      <c r="L524" s="108"/>
    </row>
    <row r="525" spans="1:12" x14ac:dyDescent="0.15">
      <c r="A525">
        <v>519</v>
      </c>
      <c r="B525" s="58">
        <v>19</v>
      </c>
      <c r="C525" s="58">
        <f>VLOOKUP($B525,Ｃクラス!$N$8:$V$408,6)</f>
        <v>0</v>
      </c>
      <c r="D525" s="58" t="str">
        <f t="shared" si="29"/>
        <v>0</v>
      </c>
      <c r="E525" s="58">
        <f>VLOOKUP($B525,Ｃクラス!$P$8:$V$408,4)</f>
        <v>0</v>
      </c>
      <c r="F525" s="58" t="str">
        <f t="shared" si="30"/>
        <v>0</v>
      </c>
      <c r="G525" s="58" t="str">
        <f t="shared" si="28"/>
        <v>0・0</v>
      </c>
      <c r="H525" s="58">
        <f>VLOOKUP($B525,Ｃクラス!$M$8:$V$408,7)</f>
        <v>0</v>
      </c>
      <c r="I525" s="58">
        <f>VLOOKUP($B525,Ｃクラス!$O$8:$V$408,5)</f>
        <v>0</v>
      </c>
      <c r="J525" s="58" t="s">
        <v>52</v>
      </c>
      <c r="K525" s="58">
        <f>データ!$B$2</f>
        <v>0</v>
      </c>
      <c r="L525" s="108"/>
    </row>
    <row r="526" spans="1:12" x14ac:dyDescent="0.15">
      <c r="A526">
        <v>520</v>
      </c>
      <c r="B526" s="58">
        <v>20</v>
      </c>
      <c r="C526" s="58">
        <f>VLOOKUP($B526,Ｃクラス!$N$8:$V$408,6)</f>
        <v>0</v>
      </c>
      <c r="D526" s="58" t="str">
        <f t="shared" si="29"/>
        <v>0</v>
      </c>
      <c r="E526" s="58">
        <f>VLOOKUP($B526,Ｃクラス!$P$8:$V$408,4)</f>
        <v>0</v>
      </c>
      <c r="F526" s="58" t="str">
        <f t="shared" si="30"/>
        <v>0</v>
      </c>
      <c r="G526" s="58" t="str">
        <f t="shared" si="28"/>
        <v>0・0</v>
      </c>
      <c r="H526" s="58">
        <f>VLOOKUP($B526,Ｃクラス!$M$8:$V$408,7)</f>
        <v>0</v>
      </c>
      <c r="I526" s="58">
        <f>VLOOKUP($B526,Ｃクラス!$O$8:$V$408,5)</f>
        <v>0</v>
      </c>
      <c r="J526" s="58" t="s">
        <v>52</v>
      </c>
      <c r="K526" s="58">
        <f>データ!$B$2</f>
        <v>0</v>
      </c>
      <c r="L526" s="108"/>
    </row>
    <row r="527" spans="1:12" x14ac:dyDescent="0.15">
      <c r="A527">
        <v>521</v>
      </c>
      <c r="B527" s="58">
        <v>21</v>
      </c>
      <c r="C527" s="58">
        <f>VLOOKUP($B527,Ｃクラス!$N$8:$V$408,6)</f>
        <v>0</v>
      </c>
      <c r="D527" s="58" t="str">
        <f t="shared" si="29"/>
        <v>0</v>
      </c>
      <c r="E527" s="58">
        <f>VLOOKUP($B527,Ｃクラス!$P$8:$V$408,4)</f>
        <v>0</v>
      </c>
      <c r="F527" s="58" t="str">
        <f t="shared" si="30"/>
        <v>0</v>
      </c>
      <c r="G527" s="58" t="str">
        <f t="shared" si="28"/>
        <v>0・0</v>
      </c>
      <c r="H527" s="58">
        <f>VLOOKUP($B527,Ｃクラス!$M$8:$V$408,7)</f>
        <v>0</v>
      </c>
      <c r="I527" s="58">
        <f>VLOOKUP($B527,Ｃクラス!$O$8:$V$408,5)</f>
        <v>0</v>
      </c>
      <c r="J527" s="58" t="s">
        <v>52</v>
      </c>
      <c r="K527" s="58">
        <f>データ!$B$2</f>
        <v>0</v>
      </c>
      <c r="L527" s="108"/>
    </row>
    <row r="528" spans="1:12" x14ac:dyDescent="0.15">
      <c r="A528">
        <v>522</v>
      </c>
      <c r="B528" s="58">
        <v>22</v>
      </c>
      <c r="C528" s="58">
        <f>VLOOKUP($B528,Ｃクラス!$N$8:$V$408,6)</f>
        <v>0</v>
      </c>
      <c r="D528" s="58" t="str">
        <f t="shared" si="29"/>
        <v>0</v>
      </c>
      <c r="E528" s="58">
        <f>VLOOKUP($B528,Ｃクラス!$P$8:$V$408,4)</f>
        <v>0</v>
      </c>
      <c r="F528" s="58" t="str">
        <f t="shared" si="30"/>
        <v>0</v>
      </c>
      <c r="G528" s="58" t="str">
        <f t="shared" si="28"/>
        <v>0・0</v>
      </c>
      <c r="H528" s="58">
        <f>VLOOKUP($B528,Ｃクラス!$M$8:$V$408,7)</f>
        <v>0</v>
      </c>
      <c r="I528" s="58">
        <f>VLOOKUP($B528,Ｃクラス!$O$8:$V$408,5)</f>
        <v>0</v>
      </c>
      <c r="J528" s="58" t="s">
        <v>52</v>
      </c>
      <c r="K528" s="58">
        <f>データ!$B$2</f>
        <v>0</v>
      </c>
      <c r="L528" s="108"/>
    </row>
    <row r="529" spans="1:12" x14ac:dyDescent="0.15">
      <c r="A529">
        <v>523</v>
      </c>
      <c r="B529" s="58">
        <v>23</v>
      </c>
      <c r="C529" s="58">
        <f>VLOOKUP($B529,Ｃクラス!$N$8:$V$408,6)</f>
        <v>0</v>
      </c>
      <c r="D529" s="58" t="str">
        <f t="shared" si="29"/>
        <v>0</v>
      </c>
      <c r="E529" s="58">
        <f>VLOOKUP($B529,Ｃクラス!$P$8:$V$408,4)</f>
        <v>0</v>
      </c>
      <c r="F529" s="58" t="str">
        <f t="shared" si="30"/>
        <v>0</v>
      </c>
      <c r="G529" s="58" t="str">
        <f t="shared" si="28"/>
        <v>0・0</v>
      </c>
      <c r="H529" s="58">
        <f>VLOOKUP($B529,Ｃクラス!$M$8:$V$408,7)</f>
        <v>0</v>
      </c>
      <c r="I529" s="58">
        <f>VLOOKUP($B529,Ｃクラス!$O$8:$V$408,5)</f>
        <v>0</v>
      </c>
      <c r="J529" s="58" t="s">
        <v>52</v>
      </c>
      <c r="K529" s="58">
        <f>データ!$B$2</f>
        <v>0</v>
      </c>
      <c r="L529" s="108"/>
    </row>
    <row r="530" spans="1:12" x14ac:dyDescent="0.15">
      <c r="A530">
        <v>524</v>
      </c>
      <c r="B530" s="58">
        <v>24</v>
      </c>
      <c r="C530" s="58">
        <f>VLOOKUP($B530,Ｃクラス!$N$8:$V$408,6)</f>
        <v>0</v>
      </c>
      <c r="D530" s="58" t="str">
        <f t="shared" si="29"/>
        <v>0</v>
      </c>
      <c r="E530" s="58">
        <f>VLOOKUP($B530,Ｃクラス!$P$8:$V$408,4)</f>
        <v>0</v>
      </c>
      <c r="F530" s="58" t="str">
        <f t="shared" si="30"/>
        <v>0</v>
      </c>
      <c r="G530" s="58" t="str">
        <f t="shared" si="28"/>
        <v>0・0</v>
      </c>
      <c r="H530" s="58">
        <f>VLOOKUP($B530,Ｃクラス!$M$8:$V$408,7)</f>
        <v>0</v>
      </c>
      <c r="I530" s="58">
        <f>VLOOKUP($B530,Ｃクラス!$O$8:$V$408,5)</f>
        <v>0</v>
      </c>
      <c r="J530" s="58" t="s">
        <v>52</v>
      </c>
      <c r="K530" s="58">
        <f>データ!$B$2</f>
        <v>0</v>
      </c>
      <c r="L530" s="108"/>
    </row>
    <row r="531" spans="1:12" x14ac:dyDescent="0.15">
      <c r="A531">
        <v>525</v>
      </c>
      <c r="B531" s="58">
        <v>25</v>
      </c>
      <c r="C531" s="58">
        <f>VLOOKUP($B531,Ｃクラス!$N$8:$V$408,6)</f>
        <v>0</v>
      </c>
      <c r="D531" s="58" t="str">
        <f t="shared" si="29"/>
        <v>0</v>
      </c>
      <c r="E531" s="58">
        <f>VLOOKUP($B531,Ｃクラス!$P$8:$V$408,4)</f>
        <v>0</v>
      </c>
      <c r="F531" s="58" t="str">
        <f t="shared" si="30"/>
        <v>0</v>
      </c>
      <c r="G531" s="58" t="str">
        <f t="shared" si="28"/>
        <v>0・0</v>
      </c>
      <c r="H531" s="58">
        <f>VLOOKUP($B531,Ｃクラス!$M$8:$V$408,7)</f>
        <v>0</v>
      </c>
      <c r="I531" s="58">
        <f>VLOOKUP($B531,Ｃクラス!$O$8:$V$408,5)</f>
        <v>0</v>
      </c>
      <c r="J531" s="58" t="s">
        <v>52</v>
      </c>
      <c r="K531" s="58">
        <f>データ!$B$2</f>
        <v>0</v>
      </c>
      <c r="L531" s="108"/>
    </row>
    <row r="532" spans="1:12" x14ac:dyDescent="0.15">
      <c r="A532">
        <v>526</v>
      </c>
      <c r="B532" s="58">
        <v>26</v>
      </c>
      <c r="C532" s="58">
        <f>VLOOKUP($B532,Ｃクラス!$N$8:$V$408,6)</f>
        <v>0</v>
      </c>
      <c r="D532" s="58" t="str">
        <f t="shared" si="29"/>
        <v>0</v>
      </c>
      <c r="E532" s="58">
        <f>VLOOKUP($B532,Ｃクラス!$P$8:$V$408,4)</f>
        <v>0</v>
      </c>
      <c r="F532" s="58" t="str">
        <f t="shared" si="30"/>
        <v>0</v>
      </c>
      <c r="G532" s="58" t="str">
        <f t="shared" si="28"/>
        <v>0・0</v>
      </c>
      <c r="H532" s="58">
        <f>VLOOKUP($B532,Ｃクラス!$M$8:$V$408,7)</f>
        <v>0</v>
      </c>
      <c r="I532" s="58">
        <f>VLOOKUP($B532,Ｃクラス!$O$8:$V$408,5)</f>
        <v>0</v>
      </c>
      <c r="J532" s="58" t="s">
        <v>52</v>
      </c>
      <c r="K532" s="58">
        <f>データ!$B$2</f>
        <v>0</v>
      </c>
      <c r="L532" s="108"/>
    </row>
    <row r="533" spans="1:12" x14ac:dyDescent="0.15">
      <c r="A533">
        <v>527</v>
      </c>
      <c r="B533" s="58">
        <v>27</v>
      </c>
      <c r="C533" s="58">
        <f>VLOOKUP($B533,Ｃクラス!$N$8:$V$408,6)</f>
        <v>0</v>
      </c>
      <c r="D533" s="58" t="str">
        <f t="shared" si="29"/>
        <v>0</v>
      </c>
      <c r="E533" s="58">
        <f>VLOOKUP($B533,Ｃクラス!$P$8:$V$408,4)</f>
        <v>0</v>
      </c>
      <c r="F533" s="58" t="str">
        <f t="shared" si="30"/>
        <v>0</v>
      </c>
      <c r="G533" s="58" t="str">
        <f t="shared" si="28"/>
        <v>0・0</v>
      </c>
      <c r="H533" s="58">
        <f>VLOOKUP($B533,Ｃクラス!$M$8:$V$408,7)</f>
        <v>0</v>
      </c>
      <c r="I533" s="58">
        <f>VLOOKUP($B533,Ｃクラス!$O$8:$V$408,5)</f>
        <v>0</v>
      </c>
      <c r="J533" s="58" t="s">
        <v>52</v>
      </c>
      <c r="K533" s="58">
        <f>データ!$B$2</f>
        <v>0</v>
      </c>
      <c r="L533" s="108"/>
    </row>
    <row r="534" spans="1:12" x14ac:dyDescent="0.15">
      <c r="A534">
        <v>528</v>
      </c>
      <c r="B534" s="58">
        <v>28</v>
      </c>
      <c r="C534" s="58">
        <f>VLOOKUP($B534,Ｃクラス!$N$8:$V$408,6)</f>
        <v>0</v>
      </c>
      <c r="D534" s="58" t="str">
        <f t="shared" si="29"/>
        <v>0</v>
      </c>
      <c r="E534" s="58">
        <f>VLOOKUP($B534,Ｃクラス!$P$8:$V$408,4)</f>
        <v>0</v>
      </c>
      <c r="F534" s="58" t="str">
        <f t="shared" si="30"/>
        <v>0</v>
      </c>
      <c r="G534" s="58" t="str">
        <f t="shared" si="28"/>
        <v>0・0</v>
      </c>
      <c r="H534" s="58">
        <f>VLOOKUP($B534,Ｃクラス!$M$8:$V$408,7)</f>
        <v>0</v>
      </c>
      <c r="I534" s="58">
        <f>VLOOKUP($B534,Ｃクラス!$O$8:$V$408,5)</f>
        <v>0</v>
      </c>
      <c r="J534" s="58" t="s">
        <v>52</v>
      </c>
      <c r="K534" s="58">
        <f>データ!$B$2</f>
        <v>0</v>
      </c>
      <c r="L534" s="108"/>
    </row>
    <row r="535" spans="1:12" x14ac:dyDescent="0.15">
      <c r="A535">
        <v>529</v>
      </c>
      <c r="B535" s="58">
        <v>29</v>
      </c>
      <c r="C535" s="58">
        <f>VLOOKUP($B535,Ｃクラス!$N$8:$V$408,6)</f>
        <v>0</v>
      </c>
      <c r="D535" s="58" t="str">
        <f t="shared" si="29"/>
        <v>0</v>
      </c>
      <c r="E535" s="58">
        <f>VLOOKUP($B535,Ｃクラス!$P$8:$V$408,4)</f>
        <v>0</v>
      </c>
      <c r="F535" s="58" t="str">
        <f t="shared" si="30"/>
        <v>0</v>
      </c>
      <c r="G535" s="58" t="str">
        <f t="shared" si="28"/>
        <v>0・0</v>
      </c>
      <c r="H535" s="58">
        <f>VLOOKUP($B535,Ｃクラス!$M$8:$V$408,7)</f>
        <v>0</v>
      </c>
      <c r="I535" s="58">
        <f>VLOOKUP($B535,Ｃクラス!$O$8:$V$408,5)</f>
        <v>0</v>
      </c>
      <c r="J535" s="58" t="s">
        <v>52</v>
      </c>
      <c r="K535" s="58">
        <f>データ!$B$2</f>
        <v>0</v>
      </c>
      <c r="L535" s="108"/>
    </row>
    <row r="536" spans="1:12" x14ac:dyDescent="0.15">
      <c r="A536">
        <v>530</v>
      </c>
      <c r="B536" s="58">
        <v>30</v>
      </c>
      <c r="C536" s="58">
        <f>VLOOKUP($B536,Ｃクラス!$N$8:$V$408,6)</f>
        <v>0</v>
      </c>
      <c r="D536" s="58" t="str">
        <f t="shared" si="29"/>
        <v>0</v>
      </c>
      <c r="E536" s="58">
        <f>VLOOKUP($B536,Ｃクラス!$P$8:$V$408,4)</f>
        <v>0</v>
      </c>
      <c r="F536" s="58" t="str">
        <f t="shared" si="30"/>
        <v>0</v>
      </c>
      <c r="G536" s="58" t="str">
        <f t="shared" si="28"/>
        <v>0・0</v>
      </c>
      <c r="H536" s="58">
        <f>VLOOKUP($B536,Ｃクラス!$M$8:$V$408,7)</f>
        <v>0</v>
      </c>
      <c r="I536" s="58">
        <f>VLOOKUP($B536,Ｃクラス!$O$8:$V$408,5)</f>
        <v>0</v>
      </c>
      <c r="J536" s="58" t="s">
        <v>52</v>
      </c>
      <c r="K536" s="58">
        <f>データ!$B$2</f>
        <v>0</v>
      </c>
      <c r="L536" s="108"/>
    </row>
    <row r="537" spans="1:12" x14ac:dyDescent="0.15">
      <c r="A537">
        <v>531</v>
      </c>
      <c r="B537" s="58">
        <v>31</v>
      </c>
      <c r="C537" s="58">
        <f>VLOOKUP($B537,Ｃクラス!$N$8:$V$408,6)</f>
        <v>0</v>
      </c>
      <c r="D537" s="58" t="str">
        <f t="shared" si="29"/>
        <v>0</v>
      </c>
      <c r="E537" s="58">
        <f>VLOOKUP($B537,Ｃクラス!$P$8:$V$408,4)</f>
        <v>0</v>
      </c>
      <c r="F537" s="58" t="str">
        <f t="shared" si="30"/>
        <v>0</v>
      </c>
      <c r="G537" s="58" t="str">
        <f t="shared" si="28"/>
        <v>0・0</v>
      </c>
      <c r="H537" s="58">
        <f>VLOOKUP($B537,Ｃクラス!$M$8:$V$408,7)</f>
        <v>0</v>
      </c>
      <c r="I537" s="58">
        <f>VLOOKUP($B537,Ｃクラス!$O$8:$V$408,5)</f>
        <v>0</v>
      </c>
      <c r="J537" s="58" t="s">
        <v>52</v>
      </c>
      <c r="K537" s="58">
        <f>データ!$B$2</f>
        <v>0</v>
      </c>
      <c r="L537" s="108"/>
    </row>
    <row r="538" spans="1:12" x14ac:dyDescent="0.15">
      <c r="A538">
        <v>532</v>
      </c>
      <c r="B538" s="58">
        <v>32</v>
      </c>
      <c r="C538" s="58">
        <f>VLOOKUP($B538,Ｃクラス!$N$8:$V$408,6)</f>
        <v>0</v>
      </c>
      <c r="D538" s="58" t="str">
        <f t="shared" si="29"/>
        <v>0</v>
      </c>
      <c r="E538" s="58">
        <f>VLOOKUP($B538,Ｃクラス!$P$8:$V$408,4)</f>
        <v>0</v>
      </c>
      <c r="F538" s="58" t="str">
        <f t="shared" si="30"/>
        <v>0</v>
      </c>
      <c r="G538" s="58" t="str">
        <f t="shared" si="28"/>
        <v>0・0</v>
      </c>
      <c r="H538" s="58">
        <f>VLOOKUP($B538,Ｃクラス!$M$8:$V$408,7)</f>
        <v>0</v>
      </c>
      <c r="I538" s="58">
        <f>VLOOKUP($B538,Ｃクラス!$O$8:$V$408,5)</f>
        <v>0</v>
      </c>
      <c r="J538" s="58" t="s">
        <v>52</v>
      </c>
      <c r="K538" s="58">
        <f>データ!$B$2</f>
        <v>0</v>
      </c>
      <c r="L538" s="108"/>
    </row>
    <row r="539" spans="1:12" x14ac:dyDescent="0.15">
      <c r="A539">
        <v>533</v>
      </c>
      <c r="B539" s="58">
        <v>33</v>
      </c>
      <c r="C539" s="58">
        <f>VLOOKUP($B539,Ｃクラス!$N$8:$V$408,6)</f>
        <v>0</v>
      </c>
      <c r="D539" s="58" t="str">
        <f t="shared" si="29"/>
        <v>0</v>
      </c>
      <c r="E539" s="58">
        <f>VLOOKUP($B539,Ｃクラス!$P$8:$V$408,4)</f>
        <v>0</v>
      </c>
      <c r="F539" s="58" t="str">
        <f t="shared" si="30"/>
        <v>0</v>
      </c>
      <c r="G539" s="58" t="str">
        <f t="shared" si="28"/>
        <v>0・0</v>
      </c>
      <c r="H539" s="58">
        <f>VLOOKUP($B539,Ｃクラス!$M$8:$V$408,7)</f>
        <v>0</v>
      </c>
      <c r="I539" s="58">
        <f>VLOOKUP($B539,Ｃクラス!$O$8:$V$408,5)</f>
        <v>0</v>
      </c>
      <c r="J539" s="58" t="s">
        <v>52</v>
      </c>
      <c r="K539" s="58">
        <f>データ!$B$2</f>
        <v>0</v>
      </c>
      <c r="L539" s="108"/>
    </row>
    <row r="540" spans="1:12" x14ac:dyDescent="0.15">
      <c r="A540">
        <v>534</v>
      </c>
      <c r="B540" s="58">
        <v>34</v>
      </c>
      <c r="C540" s="58">
        <f>VLOOKUP($B540,Ｃクラス!$N$8:$V$408,6)</f>
        <v>0</v>
      </c>
      <c r="D540" s="58" t="str">
        <f t="shared" si="29"/>
        <v>0</v>
      </c>
      <c r="E540" s="58">
        <f>VLOOKUP($B540,Ｃクラス!$P$8:$V$408,4)</f>
        <v>0</v>
      </c>
      <c r="F540" s="58" t="str">
        <f t="shared" si="30"/>
        <v>0</v>
      </c>
      <c r="G540" s="58" t="str">
        <f t="shared" si="28"/>
        <v>0・0</v>
      </c>
      <c r="H540" s="58">
        <f>VLOOKUP($B540,Ｃクラス!$M$8:$V$408,7)</f>
        <v>0</v>
      </c>
      <c r="I540" s="58">
        <f>VLOOKUP($B540,Ｃクラス!$O$8:$V$408,5)</f>
        <v>0</v>
      </c>
      <c r="J540" s="58" t="s">
        <v>52</v>
      </c>
      <c r="K540" s="58">
        <f>データ!$B$2</f>
        <v>0</v>
      </c>
      <c r="L540" s="108"/>
    </row>
    <row r="541" spans="1:12" x14ac:dyDescent="0.15">
      <c r="A541">
        <v>535</v>
      </c>
      <c r="B541" s="58">
        <v>35</v>
      </c>
      <c r="C541" s="58">
        <f>VLOOKUP($B541,Ｃクラス!$N$8:$V$408,6)</f>
        <v>0</v>
      </c>
      <c r="D541" s="58" t="str">
        <f t="shared" si="29"/>
        <v>0</v>
      </c>
      <c r="E541" s="58">
        <f>VLOOKUP($B541,Ｃクラス!$P$8:$V$408,4)</f>
        <v>0</v>
      </c>
      <c r="F541" s="58" t="str">
        <f t="shared" si="30"/>
        <v>0</v>
      </c>
      <c r="G541" s="58" t="str">
        <f t="shared" si="28"/>
        <v>0・0</v>
      </c>
      <c r="H541" s="58">
        <f>VLOOKUP($B541,Ｃクラス!$M$8:$V$408,7)</f>
        <v>0</v>
      </c>
      <c r="I541" s="58">
        <f>VLOOKUP($B541,Ｃクラス!$O$8:$V$408,5)</f>
        <v>0</v>
      </c>
      <c r="J541" s="58" t="s">
        <v>52</v>
      </c>
      <c r="K541" s="58">
        <f>データ!$B$2</f>
        <v>0</v>
      </c>
      <c r="L541" s="108"/>
    </row>
    <row r="542" spans="1:12" x14ac:dyDescent="0.15">
      <c r="A542">
        <v>536</v>
      </c>
      <c r="B542" s="58">
        <v>36</v>
      </c>
      <c r="C542" s="58">
        <f>VLOOKUP($B542,Ｃクラス!$N$8:$V$408,6)</f>
        <v>0</v>
      </c>
      <c r="D542" s="58" t="str">
        <f t="shared" si="29"/>
        <v>0</v>
      </c>
      <c r="E542" s="58">
        <f>VLOOKUP($B542,Ｃクラス!$P$8:$V$408,4)</f>
        <v>0</v>
      </c>
      <c r="F542" s="58" t="str">
        <f t="shared" si="30"/>
        <v>0</v>
      </c>
      <c r="G542" s="58" t="str">
        <f t="shared" si="28"/>
        <v>0・0</v>
      </c>
      <c r="H542" s="58">
        <f>VLOOKUP($B542,Ｃクラス!$M$8:$V$408,7)</f>
        <v>0</v>
      </c>
      <c r="I542" s="58">
        <f>VLOOKUP($B542,Ｃクラス!$O$8:$V$408,5)</f>
        <v>0</v>
      </c>
      <c r="J542" s="58" t="s">
        <v>52</v>
      </c>
      <c r="K542" s="58">
        <f>データ!$B$2</f>
        <v>0</v>
      </c>
      <c r="L542" s="108"/>
    </row>
    <row r="543" spans="1:12" x14ac:dyDescent="0.15">
      <c r="A543">
        <v>537</v>
      </c>
      <c r="B543" s="58">
        <v>37</v>
      </c>
      <c r="C543" s="58">
        <f>VLOOKUP($B543,Ｃクラス!$N$8:$V$408,6)</f>
        <v>0</v>
      </c>
      <c r="D543" s="58" t="str">
        <f t="shared" si="29"/>
        <v>0</v>
      </c>
      <c r="E543" s="58">
        <f>VLOOKUP($B543,Ｃクラス!$P$8:$V$408,4)</f>
        <v>0</v>
      </c>
      <c r="F543" s="58" t="str">
        <f t="shared" si="30"/>
        <v>0</v>
      </c>
      <c r="G543" s="58" t="str">
        <f t="shared" si="28"/>
        <v>0・0</v>
      </c>
      <c r="H543" s="58">
        <f>VLOOKUP($B543,Ｃクラス!$M$8:$V$408,7)</f>
        <v>0</v>
      </c>
      <c r="I543" s="58">
        <f>VLOOKUP($B543,Ｃクラス!$O$8:$V$408,5)</f>
        <v>0</v>
      </c>
      <c r="J543" s="58" t="s">
        <v>52</v>
      </c>
      <c r="K543" s="58">
        <f>データ!$B$2</f>
        <v>0</v>
      </c>
      <c r="L543" s="108"/>
    </row>
    <row r="544" spans="1:12" x14ac:dyDescent="0.15">
      <c r="A544">
        <v>538</v>
      </c>
      <c r="B544" s="58">
        <v>38</v>
      </c>
      <c r="C544" s="58">
        <f>VLOOKUP($B544,Ｃクラス!$N$8:$V$408,6)</f>
        <v>0</v>
      </c>
      <c r="D544" s="58" t="str">
        <f t="shared" si="29"/>
        <v>0</v>
      </c>
      <c r="E544" s="58">
        <f>VLOOKUP($B544,Ｃクラス!$P$8:$V$408,4)</f>
        <v>0</v>
      </c>
      <c r="F544" s="58" t="str">
        <f t="shared" si="30"/>
        <v>0</v>
      </c>
      <c r="G544" s="58" t="str">
        <f t="shared" si="28"/>
        <v>0・0</v>
      </c>
      <c r="H544" s="58">
        <f>VLOOKUP($B544,Ｃクラス!$M$8:$V$408,7)</f>
        <v>0</v>
      </c>
      <c r="I544" s="58">
        <f>VLOOKUP($B544,Ｃクラス!$O$8:$V$408,5)</f>
        <v>0</v>
      </c>
      <c r="J544" s="58" t="s">
        <v>52</v>
      </c>
      <c r="K544" s="58">
        <f>データ!$B$2</f>
        <v>0</v>
      </c>
      <c r="L544" s="108"/>
    </row>
    <row r="545" spans="1:12" x14ac:dyDescent="0.15">
      <c r="A545">
        <v>539</v>
      </c>
      <c r="B545" s="58">
        <v>39</v>
      </c>
      <c r="C545" s="58">
        <f>VLOOKUP($B545,Ｃクラス!$N$8:$V$408,6)</f>
        <v>0</v>
      </c>
      <c r="D545" s="58" t="str">
        <f t="shared" si="29"/>
        <v>0</v>
      </c>
      <c r="E545" s="58">
        <f>VLOOKUP($B545,Ｃクラス!$P$8:$V$408,4)</f>
        <v>0</v>
      </c>
      <c r="F545" s="58" t="str">
        <f t="shared" si="30"/>
        <v>0</v>
      </c>
      <c r="G545" s="58" t="str">
        <f t="shared" si="28"/>
        <v>0・0</v>
      </c>
      <c r="H545" s="58">
        <f>VLOOKUP($B545,Ｃクラス!$M$8:$V$408,7)</f>
        <v>0</v>
      </c>
      <c r="I545" s="58">
        <f>VLOOKUP($B545,Ｃクラス!$O$8:$V$408,5)</f>
        <v>0</v>
      </c>
      <c r="J545" s="58" t="s">
        <v>52</v>
      </c>
      <c r="K545" s="58">
        <f>データ!$B$2</f>
        <v>0</v>
      </c>
      <c r="L545" s="108"/>
    </row>
    <row r="546" spans="1:12" x14ac:dyDescent="0.15">
      <c r="A546">
        <v>540</v>
      </c>
      <c r="B546" s="58">
        <v>40</v>
      </c>
      <c r="C546" s="58">
        <f>VLOOKUP($B546,Ｃクラス!$N$8:$V$408,6)</f>
        <v>0</v>
      </c>
      <c r="D546" s="58" t="str">
        <f t="shared" si="29"/>
        <v>0</v>
      </c>
      <c r="E546" s="58">
        <f>VLOOKUP($B546,Ｃクラス!$P$8:$V$408,4)</f>
        <v>0</v>
      </c>
      <c r="F546" s="58" t="str">
        <f t="shared" si="30"/>
        <v>0</v>
      </c>
      <c r="G546" s="58" t="str">
        <f t="shared" si="28"/>
        <v>0・0</v>
      </c>
      <c r="H546" s="58">
        <f>VLOOKUP($B546,Ｃクラス!$M$8:$V$408,7)</f>
        <v>0</v>
      </c>
      <c r="I546" s="58">
        <f>VLOOKUP($B546,Ｃクラス!$O$8:$V$408,5)</f>
        <v>0</v>
      </c>
      <c r="J546" s="58" t="s">
        <v>52</v>
      </c>
      <c r="K546" s="58">
        <f>データ!$B$2</f>
        <v>0</v>
      </c>
      <c r="L546" s="108"/>
    </row>
    <row r="547" spans="1:12" x14ac:dyDescent="0.15">
      <c r="A547">
        <v>541</v>
      </c>
      <c r="B547" s="58">
        <v>41</v>
      </c>
      <c r="C547" s="58">
        <f>VLOOKUP($B547,Ｃクラス!$N$8:$V$408,6)</f>
        <v>0</v>
      </c>
      <c r="D547" s="58" t="str">
        <f t="shared" si="29"/>
        <v>0</v>
      </c>
      <c r="E547" s="58">
        <f>VLOOKUP($B547,Ｃクラス!$P$8:$V$408,4)</f>
        <v>0</v>
      </c>
      <c r="F547" s="58" t="str">
        <f t="shared" si="30"/>
        <v>0</v>
      </c>
      <c r="G547" s="58" t="str">
        <f t="shared" si="28"/>
        <v>0・0</v>
      </c>
      <c r="H547" s="58">
        <f>VLOOKUP($B547,Ｃクラス!$M$8:$V$408,7)</f>
        <v>0</v>
      </c>
      <c r="I547" s="58">
        <f>VLOOKUP($B547,Ｃクラス!$O$8:$V$408,5)</f>
        <v>0</v>
      </c>
      <c r="J547" s="58" t="s">
        <v>52</v>
      </c>
      <c r="K547" s="58">
        <f>データ!$B$2</f>
        <v>0</v>
      </c>
      <c r="L547" s="108"/>
    </row>
    <row r="548" spans="1:12" x14ac:dyDescent="0.15">
      <c r="A548">
        <v>542</v>
      </c>
      <c r="B548" s="58">
        <v>42</v>
      </c>
      <c r="C548" s="58">
        <f>VLOOKUP($B548,Ｃクラス!$N$8:$V$408,6)</f>
        <v>0</v>
      </c>
      <c r="D548" s="58" t="str">
        <f t="shared" si="29"/>
        <v>0</v>
      </c>
      <c r="E548" s="58">
        <f>VLOOKUP($B548,Ｃクラス!$P$8:$V$408,4)</f>
        <v>0</v>
      </c>
      <c r="F548" s="58" t="str">
        <f t="shared" si="30"/>
        <v>0</v>
      </c>
      <c r="G548" s="58" t="str">
        <f t="shared" si="28"/>
        <v>0・0</v>
      </c>
      <c r="H548" s="58">
        <f>VLOOKUP($B548,Ｃクラス!$M$8:$V$408,7)</f>
        <v>0</v>
      </c>
      <c r="I548" s="58">
        <f>VLOOKUP($B548,Ｃクラス!$O$8:$V$408,5)</f>
        <v>0</v>
      </c>
      <c r="J548" s="58" t="s">
        <v>52</v>
      </c>
      <c r="K548" s="58">
        <f>データ!$B$2</f>
        <v>0</v>
      </c>
      <c r="L548" s="108"/>
    </row>
    <row r="549" spans="1:12" x14ac:dyDescent="0.15">
      <c r="A549">
        <v>543</v>
      </c>
      <c r="B549" s="58">
        <v>43</v>
      </c>
      <c r="C549" s="58">
        <f>VLOOKUP($B549,Ｃクラス!$N$8:$V$408,6)</f>
        <v>0</v>
      </c>
      <c r="D549" s="58" t="str">
        <f t="shared" si="29"/>
        <v>0</v>
      </c>
      <c r="E549" s="58">
        <f>VLOOKUP($B549,Ｃクラス!$P$8:$V$408,4)</f>
        <v>0</v>
      </c>
      <c r="F549" s="58" t="str">
        <f t="shared" si="30"/>
        <v>0</v>
      </c>
      <c r="G549" s="58" t="str">
        <f t="shared" si="28"/>
        <v>0・0</v>
      </c>
      <c r="H549" s="58">
        <f>VLOOKUP($B549,Ｃクラス!$M$8:$V$408,7)</f>
        <v>0</v>
      </c>
      <c r="I549" s="58">
        <f>VLOOKUP($B549,Ｃクラス!$O$8:$V$408,5)</f>
        <v>0</v>
      </c>
      <c r="J549" s="58" t="s">
        <v>52</v>
      </c>
      <c r="K549" s="58">
        <f>データ!$B$2</f>
        <v>0</v>
      </c>
      <c r="L549" s="108"/>
    </row>
    <row r="550" spans="1:12" x14ac:dyDescent="0.15">
      <c r="A550">
        <v>544</v>
      </c>
      <c r="B550" s="58">
        <v>44</v>
      </c>
      <c r="C550" s="58">
        <f>VLOOKUP($B550,Ｃクラス!$N$8:$V$408,6)</f>
        <v>0</v>
      </c>
      <c r="D550" s="58" t="str">
        <f t="shared" si="29"/>
        <v>0</v>
      </c>
      <c r="E550" s="58">
        <f>VLOOKUP($B550,Ｃクラス!$P$8:$V$408,4)</f>
        <v>0</v>
      </c>
      <c r="F550" s="58" t="str">
        <f t="shared" si="30"/>
        <v>0</v>
      </c>
      <c r="G550" s="58" t="str">
        <f t="shared" si="28"/>
        <v>0・0</v>
      </c>
      <c r="H550" s="58">
        <f>VLOOKUP($B550,Ｃクラス!$M$8:$V$408,7)</f>
        <v>0</v>
      </c>
      <c r="I550" s="58">
        <f>VLOOKUP($B550,Ｃクラス!$O$8:$V$408,5)</f>
        <v>0</v>
      </c>
      <c r="J550" s="58" t="s">
        <v>52</v>
      </c>
      <c r="K550" s="58">
        <f>データ!$B$2</f>
        <v>0</v>
      </c>
      <c r="L550" s="108"/>
    </row>
    <row r="551" spans="1:12" x14ac:dyDescent="0.15">
      <c r="A551">
        <v>545</v>
      </c>
      <c r="B551" s="58">
        <v>45</v>
      </c>
      <c r="C551" s="58">
        <f>VLOOKUP($B551,Ｃクラス!$N$8:$V$408,6)</f>
        <v>0</v>
      </c>
      <c r="D551" s="58" t="str">
        <f t="shared" si="29"/>
        <v>0</v>
      </c>
      <c r="E551" s="58">
        <f>VLOOKUP($B551,Ｃクラス!$P$8:$V$408,4)</f>
        <v>0</v>
      </c>
      <c r="F551" s="58" t="str">
        <f t="shared" si="30"/>
        <v>0</v>
      </c>
      <c r="G551" s="58" t="str">
        <f t="shared" si="28"/>
        <v>0・0</v>
      </c>
      <c r="H551" s="58">
        <f>VLOOKUP($B551,Ｃクラス!$M$8:$V$408,7)</f>
        <v>0</v>
      </c>
      <c r="I551" s="58">
        <f>VLOOKUP($B551,Ｃクラス!$O$8:$V$408,5)</f>
        <v>0</v>
      </c>
      <c r="J551" s="58" t="s">
        <v>52</v>
      </c>
      <c r="K551" s="58">
        <f>データ!$B$2</f>
        <v>0</v>
      </c>
      <c r="L551" s="108"/>
    </row>
    <row r="552" spans="1:12" x14ac:dyDescent="0.15">
      <c r="A552">
        <v>546</v>
      </c>
      <c r="B552" s="58">
        <v>46</v>
      </c>
      <c r="C552" s="58">
        <f>VLOOKUP($B552,Ｃクラス!$N$8:$V$408,6)</f>
        <v>0</v>
      </c>
      <c r="D552" s="58" t="str">
        <f t="shared" si="29"/>
        <v>0</v>
      </c>
      <c r="E552" s="58">
        <f>VLOOKUP($B552,Ｃクラス!$P$8:$V$408,4)</f>
        <v>0</v>
      </c>
      <c r="F552" s="58" t="str">
        <f t="shared" si="30"/>
        <v>0</v>
      </c>
      <c r="G552" s="58" t="str">
        <f t="shared" si="28"/>
        <v>0・0</v>
      </c>
      <c r="H552" s="58">
        <f>VLOOKUP($B552,Ｃクラス!$M$8:$V$408,7)</f>
        <v>0</v>
      </c>
      <c r="I552" s="58">
        <f>VLOOKUP($B552,Ｃクラス!$O$8:$V$408,5)</f>
        <v>0</v>
      </c>
      <c r="J552" s="58" t="s">
        <v>52</v>
      </c>
      <c r="K552" s="58">
        <f>データ!$B$2</f>
        <v>0</v>
      </c>
      <c r="L552" s="108"/>
    </row>
    <row r="553" spans="1:12" x14ac:dyDescent="0.15">
      <c r="A553">
        <v>547</v>
      </c>
      <c r="B553" s="58">
        <v>47</v>
      </c>
      <c r="C553" s="58">
        <f>VLOOKUP($B553,Ｃクラス!$N$8:$V$408,6)</f>
        <v>0</v>
      </c>
      <c r="D553" s="58" t="str">
        <f t="shared" si="29"/>
        <v>0</v>
      </c>
      <c r="E553" s="58">
        <f>VLOOKUP($B553,Ｃクラス!$P$8:$V$408,4)</f>
        <v>0</v>
      </c>
      <c r="F553" s="58" t="str">
        <f t="shared" si="30"/>
        <v>0</v>
      </c>
      <c r="G553" s="58" t="str">
        <f t="shared" si="28"/>
        <v>0・0</v>
      </c>
      <c r="H553" s="58">
        <f>VLOOKUP($B553,Ｃクラス!$M$8:$V$408,7)</f>
        <v>0</v>
      </c>
      <c r="I553" s="58">
        <f>VLOOKUP($B553,Ｃクラス!$O$8:$V$408,5)</f>
        <v>0</v>
      </c>
      <c r="J553" s="58" t="s">
        <v>52</v>
      </c>
      <c r="K553" s="58">
        <f>データ!$B$2</f>
        <v>0</v>
      </c>
      <c r="L553" s="108"/>
    </row>
    <row r="554" spans="1:12" x14ac:dyDescent="0.15">
      <c r="A554">
        <v>548</v>
      </c>
      <c r="B554" s="58">
        <v>48</v>
      </c>
      <c r="C554" s="58">
        <f>VLOOKUP($B554,Ｃクラス!$N$8:$V$408,6)</f>
        <v>0</v>
      </c>
      <c r="D554" s="58" t="str">
        <f t="shared" si="29"/>
        <v>0</v>
      </c>
      <c r="E554" s="58">
        <f>VLOOKUP($B554,Ｃクラス!$P$8:$V$408,4)</f>
        <v>0</v>
      </c>
      <c r="F554" s="58" t="str">
        <f t="shared" si="30"/>
        <v>0</v>
      </c>
      <c r="G554" s="58" t="str">
        <f t="shared" si="28"/>
        <v>0・0</v>
      </c>
      <c r="H554" s="58">
        <f>VLOOKUP($B554,Ｃクラス!$M$8:$V$408,7)</f>
        <v>0</v>
      </c>
      <c r="I554" s="58">
        <f>VLOOKUP($B554,Ｃクラス!$O$8:$V$408,5)</f>
        <v>0</v>
      </c>
      <c r="J554" s="58" t="s">
        <v>52</v>
      </c>
      <c r="K554" s="58">
        <f>データ!$B$2</f>
        <v>0</v>
      </c>
      <c r="L554" s="108"/>
    </row>
    <row r="555" spans="1:12" x14ac:dyDescent="0.15">
      <c r="A555">
        <v>549</v>
      </c>
      <c r="B555" s="58">
        <v>49</v>
      </c>
      <c r="C555" s="58">
        <f>VLOOKUP($B555,Ｃクラス!$N$8:$V$408,6)</f>
        <v>0</v>
      </c>
      <c r="D555" s="58" t="str">
        <f t="shared" si="29"/>
        <v>0</v>
      </c>
      <c r="E555" s="58">
        <f>VLOOKUP($B555,Ｃクラス!$P$8:$V$408,4)</f>
        <v>0</v>
      </c>
      <c r="F555" s="58" t="str">
        <f t="shared" si="30"/>
        <v>0</v>
      </c>
      <c r="G555" s="58" t="str">
        <f t="shared" si="28"/>
        <v>0・0</v>
      </c>
      <c r="H555" s="58">
        <f>VLOOKUP($B555,Ｃクラス!$M$8:$V$408,7)</f>
        <v>0</v>
      </c>
      <c r="I555" s="58">
        <f>VLOOKUP($B555,Ｃクラス!$O$8:$V$408,5)</f>
        <v>0</v>
      </c>
      <c r="J555" s="58" t="s">
        <v>52</v>
      </c>
      <c r="K555" s="58">
        <f>データ!$B$2</f>
        <v>0</v>
      </c>
      <c r="L555" s="108"/>
    </row>
    <row r="556" spans="1:12" x14ac:dyDescent="0.15">
      <c r="A556">
        <v>550</v>
      </c>
      <c r="B556" s="58">
        <v>50</v>
      </c>
      <c r="C556" s="58">
        <f>VLOOKUP($B556,Ｃクラス!$N$8:$V$408,6)</f>
        <v>0</v>
      </c>
      <c r="D556" s="58" t="str">
        <f t="shared" si="29"/>
        <v>0</v>
      </c>
      <c r="E556" s="58">
        <f>VLOOKUP($B556,Ｃクラス!$P$8:$V$408,4)</f>
        <v>0</v>
      </c>
      <c r="F556" s="58" t="str">
        <f t="shared" si="30"/>
        <v>0</v>
      </c>
      <c r="G556" s="58" t="str">
        <f t="shared" si="28"/>
        <v>0・0</v>
      </c>
      <c r="H556" s="58">
        <f>VLOOKUP($B556,Ｃクラス!$M$8:$V$408,7)</f>
        <v>0</v>
      </c>
      <c r="I556" s="58">
        <f>VLOOKUP($B556,Ｃクラス!$O$8:$V$408,5)</f>
        <v>0</v>
      </c>
      <c r="J556" s="58" t="s">
        <v>52</v>
      </c>
      <c r="K556" s="58">
        <f>データ!$B$2</f>
        <v>0</v>
      </c>
      <c r="L556" s="108"/>
    </row>
    <row r="557" spans="1:12" x14ac:dyDescent="0.15">
      <c r="A557">
        <v>551</v>
      </c>
      <c r="B557" s="58">
        <v>51</v>
      </c>
      <c r="C557" s="58">
        <f>VLOOKUP($B557,Ｃクラス!$N$8:$V$408,6)</f>
        <v>0</v>
      </c>
      <c r="D557" s="58" t="str">
        <f t="shared" si="29"/>
        <v>0</v>
      </c>
      <c r="E557" s="58">
        <f>VLOOKUP($B557,Ｃクラス!$P$8:$V$408,4)</f>
        <v>0</v>
      </c>
      <c r="F557" s="58" t="str">
        <f t="shared" si="30"/>
        <v>0</v>
      </c>
      <c r="G557" s="58" t="str">
        <f t="shared" si="28"/>
        <v>0・0</v>
      </c>
      <c r="H557" s="58">
        <f>VLOOKUP($B557,Ｃクラス!$M$8:$V$408,7)</f>
        <v>0</v>
      </c>
      <c r="I557" s="58">
        <f>VLOOKUP($B557,Ｃクラス!$O$8:$V$408,5)</f>
        <v>0</v>
      </c>
      <c r="J557" s="58" t="s">
        <v>52</v>
      </c>
      <c r="K557" s="58">
        <f>データ!$B$2</f>
        <v>0</v>
      </c>
      <c r="L557" s="108"/>
    </row>
    <row r="558" spans="1:12" x14ac:dyDescent="0.15">
      <c r="A558">
        <v>552</v>
      </c>
      <c r="B558" s="58">
        <v>52</v>
      </c>
      <c r="C558" s="58">
        <f>VLOOKUP($B558,Ｃクラス!$N$8:$V$408,6)</f>
        <v>0</v>
      </c>
      <c r="D558" s="58" t="str">
        <f t="shared" si="29"/>
        <v>0</v>
      </c>
      <c r="E558" s="58">
        <f>VLOOKUP($B558,Ｃクラス!$P$8:$V$408,4)</f>
        <v>0</v>
      </c>
      <c r="F558" s="58" t="str">
        <f t="shared" si="30"/>
        <v>0</v>
      </c>
      <c r="G558" s="58" t="str">
        <f t="shared" si="28"/>
        <v>0・0</v>
      </c>
      <c r="H558" s="58">
        <f>VLOOKUP($B558,Ｃクラス!$M$8:$V$408,7)</f>
        <v>0</v>
      </c>
      <c r="I558" s="58">
        <f>VLOOKUP($B558,Ｃクラス!$O$8:$V$408,5)</f>
        <v>0</v>
      </c>
      <c r="J558" s="58" t="s">
        <v>52</v>
      </c>
      <c r="K558" s="58">
        <f>データ!$B$2</f>
        <v>0</v>
      </c>
      <c r="L558" s="108"/>
    </row>
    <row r="559" spans="1:12" x14ac:dyDescent="0.15">
      <c r="A559">
        <v>553</v>
      </c>
      <c r="B559" s="58">
        <v>53</v>
      </c>
      <c r="C559" s="58">
        <f>VLOOKUP($B559,Ｃクラス!$N$8:$V$408,6)</f>
        <v>0</v>
      </c>
      <c r="D559" s="58" t="str">
        <f t="shared" si="29"/>
        <v>0</v>
      </c>
      <c r="E559" s="58">
        <f>VLOOKUP($B559,Ｃクラス!$P$8:$V$408,4)</f>
        <v>0</v>
      </c>
      <c r="F559" s="58" t="str">
        <f t="shared" si="30"/>
        <v>0</v>
      </c>
      <c r="G559" s="58" t="str">
        <f t="shared" si="28"/>
        <v>0・0</v>
      </c>
      <c r="H559" s="58">
        <f>VLOOKUP($B559,Ｃクラス!$M$8:$V$408,7)</f>
        <v>0</v>
      </c>
      <c r="I559" s="58">
        <f>VLOOKUP($B559,Ｃクラス!$O$8:$V$408,5)</f>
        <v>0</v>
      </c>
      <c r="J559" s="58" t="s">
        <v>52</v>
      </c>
      <c r="K559" s="58">
        <f>データ!$B$2</f>
        <v>0</v>
      </c>
      <c r="L559" s="108"/>
    </row>
    <row r="560" spans="1:12" x14ac:dyDescent="0.15">
      <c r="A560">
        <v>554</v>
      </c>
      <c r="B560" s="58">
        <v>54</v>
      </c>
      <c r="C560" s="58">
        <f>VLOOKUP($B560,Ｃクラス!$N$8:$V$408,6)</f>
        <v>0</v>
      </c>
      <c r="D560" s="58" t="str">
        <f t="shared" si="29"/>
        <v>0</v>
      </c>
      <c r="E560" s="58">
        <f>VLOOKUP($B560,Ｃクラス!$P$8:$V$408,4)</f>
        <v>0</v>
      </c>
      <c r="F560" s="58" t="str">
        <f t="shared" si="30"/>
        <v>0</v>
      </c>
      <c r="G560" s="58" t="str">
        <f t="shared" si="28"/>
        <v>0・0</v>
      </c>
      <c r="H560" s="58">
        <f>VLOOKUP($B560,Ｃクラス!$M$8:$V$408,7)</f>
        <v>0</v>
      </c>
      <c r="I560" s="58">
        <f>VLOOKUP($B560,Ｃクラス!$O$8:$V$408,5)</f>
        <v>0</v>
      </c>
      <c r="J560" s="58" t="s">
        <v>52</v>
      </c>
      <c r="K560" s="58">
        <f>データ!$B$2</f>
        <v>0</v>
      </c>
      <c r="L560" s="108"/>
    </row>
    <row r="561" spans="1:12" x14ac:dyDescent="0.15">
      <c r="A561">
        <v>555</v>
      </c>
      <c r="B561" s="58">
        <v>55</v>
      </c>
      <c r="C561" s="58">
        <f>VLOOKUP($B561,Ｃクラス!$N$8:$V$408,6)</f>
        <v>0</v>
      </c>
      <c r="D561" s="58" t="str">
        <f t="shared" si="29"/>
        <v>0</v>
      </c>
      <c r="E561" s="58">
        <f>VLOOKUP($B561,Ｃクラス!$P$8:$V$408,4)</f>
        <v>0</v>
      </c>
      <c r="F561" s="58" t="str">
        <f t="shared" si="30"/>
        <v>0</v>
      </c>
      <c r="G561" s="58" t="str">
        <f t="shared" si="28"/>
        <v>0・0</v>
      </c>
      <c r="H561" s="58">
        <f>VLOOKUP($B561,Ｃクラス!$M$8:$V$408,7)</f>
        <v>0</v>
      </c>
      <c r="I561" s="58">
        <f>VLOOKUP($B561,Ｃクラス!$O$8:$V$408,5)</f>
        <v>0</v>
      </c>
      <c r="J561" s="58" t="s">
        <v>52</v>
      </c>
      <c r="K561" s="58">
        <f>データ!$B$2</f>
        <v>0</v>
      </c>
      <c r="L561" s="108"/>
    </row>
    <row r="562" spans="1:12" x14ac:dyDescent="0.15">
      <c r="A562">
        <v>556</v>
      </c>
      <c r="B562" s="58">
        <v>56</v>
      </c>
      <c r="C562" s="58">
        <f>VLOOKUP($B562,Ｃクラス!$N$8:$V$408,6)</f>
        <v>0</v>
      </c>
      <c r="D562" s="58" t="str">
        <f t="shared" si="29"/>
        <v>0</v>
      </c>
      <c r="E562" s="58">
        <f>VLOOKUP($B562,Ｃクラス!$P$8:$V$408,4)</f>
        <v>0</v>
      </c>
      <c r="F562" s="58" t="str">
        <f t="shared" si="30"/>
        <v>0</v>
      </c>
      <c r="G562" s="58" t="str">
        <f t="shared" si="28"/>
        <v>0・0</v>
      </c>
      <c r="H562" s="58">
        <f>VLOOKUP($B562,Ｃクラス!$M$8:$V$408,7)</f>
        <v>0</v>
      </c>
      <c r="I562" s="58">
        <f>VLOOKUP($B562,Ｃクラス!$O$8:$V$408,5)</f>
        <v>0</v>
      </c>
      <c r="J562" s="58" t="s">
        <v>52</v>
      </c>
      <c r="K562" s="58">
        <f>データ!$B$2</f>
        <v>0</v>
      </c>
      <c r="L562" s="108"/>
    </row>
    <row r="563" spans="1:12" x14ac:dyDescent="0.15">
      <c r="A563">
        <v>557</v>
      </c>
      <c r="B563" s="58">
        <v>57</v>
      </c>
      <c r="C563" s="58">
        <f>VLOOKUP($B563,Ｃクラス!$N$8:$V$408,6)</f>
        <v>0</v>
      </c>
      <c r="D563" s="58" t="str">
        <f t="shared" si="29"/>
        <v>0</v>
      </c>
      <c r="E563" s="58">
        <f>VLOOKUP($B563,Ｃクラス!$P$8:$V$408,4)</f>
        <v>0</v>
      </c>
      <c r="F563" s="58" t="str">
        <f t="shared" si="30"/>
        <v>0</v>
      </c>
      <c r="G563" s="58" t="str">
        <f t="shared" si="28"/>
        <v>0・0</v>
      </c>
      <c r="H563" s="58">
        <f>VLOOKUP($B563,Ｃクラス!$M$8:$V$408,7)</f>
        <v>0</v>
      </c>
      <c r="I563" s="58">
        <f>VLOOKUP($B563,Ｃクラス!$O$8:$V$408,5)</f>
        <v>0</v>
      </c>
      <c r="J563" s="58" t="s">
        <v>52</v>
      </c>
      <c r="K563" s="58">
        <f>データ!$B$2</f>
        <v>0</v>
      </c>
      <c r="L563" s="108"/>
    </row>
    <row r="564" spans="1:12" x14ac:dyDescent="0.15">
      <c r="A564">
        <v>558</v>
      </c>
      <c r="B564" s="58">
        <v>58</v>
      </c>
      <c r="C564" s="58">
        <f>VLOOKUP($B564,Ｃクラス!$N$8:$V$408,6)</f>
        <v>0</v>
      </c>
      <c r="D564" s="58" t="str">
        <f t="shared" si="29"/>
        <v>0</v>
      </c>
      <c r="E564" s="58">
        <f>VLOOKUP($B564,Ｃクラス!$P$8:$V$408,4)</f>
        <v>0</v>
      </c>
      <c r="F564" s="58" t="str">
        <f t="shared" si="30"/>
        <v>0</v>
      </c>
      <c r="G564" s="58" t="str">
        <f t="shared" si="28"/>
        <v>0・0</v>
      </c>
      <c r="H564" s="58">
        <f>VLOOKUP($B564,Ｃクラス!$M$8:$V$408,7)</f>
        <v>0</v>
      </c>
      <c r="I564" s="58">
        <f>VLOOKUP($B564,Ｃクラス!$O$8:$V$408,5)</f>
        <v>0</v>
      </c>
      <c r="J564" s="58" t="s">
        <v>52</v>
      </c>
      <c r="K564" s="58">
        <f>データ!$B$2</f>
        <v>0</v>
      </c>
      <c r="L564" s="108"/>
    </row>
    <row r="565" spans="1:12" x14ac:dyDescent="0.15">
      <c r="A565">
        <v>559</v>
      </c>
      <c r="B565" s="58">
        <v>59</v>
      </c>
      <c r="C565" s="58">
        <f>VLOOKUP($B565,Ｃクラス!$N$8:$V$408,6)</f>
        <v>0</v>
      </c>
      <c r="D565" s="58" t="str">
        <f t="shared" si="29"/>
        <v>0</v>
      </c>
      <c r="E565" s="58">
        <f>VLOOKUP($B565,Ｃクラス!$P$8:$V$408,4)</f>
        <v>0</v>
      </c>
      <c r="F565" s="58" t="str">
        <f t="shared" si="30"/>
        <v>0</v>
      </c>
      <c r="G565" s="58" t="str">
        <f t="shared" si="28"/>
        <v>0・0</v>
      </c>
      <c r="H565" s="58">
        <f>VLOOKUP($B565,Ｃクラス!$M$8:$V$408,7)</f>
        <v>0</v>
      </c>
      <c r="I565" s="58">
        <f>VLOOKUP($B565,Ｃクラス!$O$8:$V$408,5)</f>
        <v>0</v>
      </c>
      <c r="J565" s="58" t="s">
        <v>52</v>
      </c>
      <c r="K565" s="58">
        <f>データ!$B$2</f>
        <v>0</v>
      </c>
      <c r="L565" s="108"/>
    </row>
    <row r="566" spans="1:12" x14ac:dyDescent="0.15">
      <c r="A566">
        <v>560</v>
      </c>
      <c r="B566" s="58">
        <v>60</v>
      </c>
      <c r="C566" s="58">
        <f>VLOOKUP($B566,Ｃクラス!$N$8:$V$408,6)</f>
        <v>0</v>
      </c>
      <c r="D566" s="58" t="str">
        <f t="shared" si="29"/>
        <v>0</v>
      </c>
      <c r="E566" s="58">
        <f>VLOOKUP($B566,Ｃクラス!$P$8:$V$408,4)</f>
        <v>0</v>
      </c>
      <c r="F566" s="58" t="str">
        <f t="shared" si="30"/>
        <v>0</v>
      </c>
      <c r="G566" s="58" t="str">
        <f t="shared" si="28"/>
        <v>0・0</v>
      </c>
      <c r="H566" s="58">
        <f>VLOOKUP($B566,Ｃクラス!$M$8:$V$408,7)</f>
        <v>0</v>
      </c>
      <c r="I566" s="58">
        <f>VLOOKUP($B566,Ｃクラス!$O$8:$V$408,5)</f>
        <v>0</v>
      </c>
      <c r="J566" s="58" t="s">
        <v>52</v>
      </c>
      <c r="K566" s="58">
        <f>データ!$B$2</f>
        <v>0</v>
      </c>
      <c r="L566" s="108"/>
    </row>
    <row r="567" spans="1:12" x14ac:dyDescent="0.15">
      <c r="A567">
        <v>561</v>
      </c>
      <c r="B567" s="58">
        <v>61</v>
      </c>
      <c r="C567" s="58">
        <f>VLOOKUP($B567,Ｃクラス!$N$8:$V$408,6)</f>
        <v>0</v>
      </c>
      <c r="D567" s="58" t="str">
        <f t="shared" si="29"/>
        <v>0</v>
      </c>
      <c r="E567" s="58">
        <f>VLOOKUP($B567,Ｃクラス!$P$8:$V$408,4)</f>
        <v>0</v>
      </c>
      <c r="F567" s="58" t="str">
        <f t="shared" si="30"/>
        <v>0</v>
      </c>
      <c r="G567" s="58" t="str">
        <f t="shared" si="28"/>
        <v>0・0</v>
      </c>
      <c r="H567" s="58">
        <f>VLOOKUP($B567,Ｃクラス!$M$8:$V$408,7)</f>
        <v>0</v>
      </c>
      <c r="I567" s="58">
        <f>VLOOKUP($B567,Ｃクラス!$O$8:$V$408,5)</f>
        <v>0</v>
      </c>
      <c r="J567" s="58" t="s">
        <v>52</v>
      </c>
      <c r="K567" s="58">
        <f>データ!$B$2</f>
        <v>0</v>
      </c>
      <c r="L567" s="108"/>
    </row>
    <row r="568" spans="1:12" x14ac:dyDescent="0.15">
      <c r="A568">
        <v>562</v>
      </c>
      <c r="B568" s="58">
        <v>62</v>
      </c>
      <c r="C568" s="58">
        <f>VLOOKUP($B568,Ｃクラス!$N$8:$V$408,6)</f>
        <v>0</v>
      </c>
      <c r="D568" s="58" t="str">
        <f t="shared" si="29"/>
        <v>0</v>
      </c>
      <c r="E568" s="58">
        <f>VLOOKUP($B568,Ｃクラス!$P$8:$V$408,4)</f>
        <v>0</v>
      </c>
      <c r="F568" s="58" t="str">
        <f t="shared" si="30"/>
        <v>0</v>
      </c>
      <c r="G568" s="58" t="str">
        <f t="shared" si="28"/>
        <v>0・0</v>
      </c>
      <c r="H568" s="58">
        <f>VLOOKUP($B568,Ｃクラス!$M$8:$V$408,7)</f>
        <v>0</v>
      </c>
      <c r="I568" s="58">
        <f>VLOOKUP($B568,Ｃクラス!$O$8:$V$408,5)</f>
        <v>0</v>
      </c>
      <c r="J568" s="58" t="s">
        <v>52</v>
      </c>
      <c r="K568" s="58">
        <f>データ!$B$2</f>
        <v>0</v>
      </c>
      <c r="L568" s="108"/>
    </row>
    <row r="569" spans="1:12" x14ac:dyDescent="0.15">
      <c r="A569">
        <v>563</v>
      </c>
      <c r="B569" s="58">
        <v>63</v>
      </c>
      <c r="C569" s="58">
        <f>VLOOKUP($B569,Ｃクラス!$N$8:$V$408,6)</f>
        <v>0</v>
      </c>
      <c r="D569" s="58" t="str">
        <f t="shared" si="29"/>
        <v>0</v>
      </c>
      <c r="E569" s="58">
        <f>VLOOKUP($B569,Ｃクラス!$P$8:$V$408,4)</f>
        <v>0</v>
      </c>
      <c r="F569" s="58" t="str">
        <f t="shared" si="30"/>
        <v>0</v>
      </c>
      <c r="G569" s="58" t="str">
        <f t="shared" si="28"/>
        <v>0・0</v>
      </c>
      <c r="H569" s="58">
        <f>VLOOKUP($B569,Ｃクラス!$M$8:$V$408,7)</f>
        <v>0</v>
      </c>
      <c r="I569" s="58">
        <f>VLOOKUP($B569,Ｃクラス!$O$8:$V$408,5)</f>
        <v>0</v>
      </c>
      <c r="J569" s="58" t="s">
        <v>52</v>
      </c>
      <c r="K569" s="58">
        <f>データ!$B$2</f>
        <v>0</v>
      </c>
      <c r="L569" s="108"/>
    </row>
    <row r="570" spans="1:12" x14ac:dyDescent="0.15">
      <c r="A570">
        <v>564</v>
      </c>
      <c r="B570" s="58">
        <v>64</v>
      </c>
      <c r="C570" s="58">
        <f>VLOOKUP($B570,Ｃクラス!$N$8:$V$408,6)</f>
        <v>0</v>
      </c>
      <c r="D570" s="58" t="str">
        <f t="shared" si="29"/>
        <v>0</v>
      </c>
      <c r="E570" s="58">
        <f>VLOOKUP($B570,Ｃクラス!$P$8:$V$408,4)</f>
        <v>0</v>
      </c>
      <c r="F570" s="58" t="str">
        <f t="shared" si="30"/>
        <v>0</v>
      </c>
      <c r="G570" s="58" t="str">
        <f t="shared" si="28"/>
        <v>0・0</v>
      </c>
      <c r="H570" s="58">
        <f>VLOOKUP($B570,Ｃクラス!$M$8:$V$408,7)</f>
        <v>0</v>
      </c>
      <c r="I570" s="58">
        <f>VLOOKUP($B570,Ｃクラス!$O$8:$V$408,5)</f>
        <v>0</v>
      </c>
      <c r="J570" s="58" t="s">
        <v>52</v>
      </c>
      <c r="K570" s="58">
        <f>データ!$B$2</f>
        <v>0</v>
      </c>
      <c r="L570" s="108"/>
    </row>
    <row r="571" spans="1:12" x14ac:dyDescent="0.15">
      <c r="A571">
        <v>565</v>
      </c>
      <c r="B571" s="58">
        <v>65</v>
      </c>
      <c r="C571" s="58">
        <f>VLOOKUP($B571,Ｃクラス!$N$8:$V$408,6)</f>
        <v>0</v>
      </c>
      <c r="D571" s="58" t="str">
        <f t="shared" si="29"/>
        <v>0</v>
      </c>
      <c r="E571" s="58">
        <f>VLOOKUP($B571,Ｃクラス!$P$8:$V$408,4)</f>
        <v>0</v>
      </c>
      <c r="F571" s="58" t="str">
        <f t="shared" si="30"/>
        <v>0</v>
      </c>
      <c r="G571" s="58" t="str">
        <f t="shared" si="28"/>
        <v>0・0</v>
      </c>
      <c r="H571" s="58">
        <f>VLOOKUP($B571,Ｃクラス!$M$8:$V$408,7)</f>
        <v>0</v>
      </c>
      <c r="I571" s="58">
        <f>VLOOKUP($B571,Ｃクラス!$O$8:$V$408,5)</f>
        <v>0</v>
      </c>
      <c r="J571" s="58" t="s">
        <v>52</v>
      </c>
      <c r="K571" s="58">
        <f>データ!$B$2</f>
        <v>0</v>
      </c>
      <c r="L571" s="108"/>
    </row>
    <row r="572" spans="1:12" x14ac:dyDescent="0.15">
      <c r="A572">
        <v>566</v>
      </c>
      <c r="B572" s="58">
        <v>66</v>
      </c>
      <c r="C572" s="58">
        <f>VLOOKUP($B572,Ｃクラス!$N$8:$V$408,6)</f>
        <v>0</v>
      </c>
      <c r="D572" s="58" t="str">
        <f t="shared" si="29"/>
        <v>0</v>
      </c>
      <c r="E572" s="58">
        <f>VLOOKUP($B572,Ｃクラス!$P$8:$V$408,4)</f>
        <v>0</v>
      </c>
      <c r="F572" s="58" t="str">
        <f t="shared" si="30"/>
        <v>0</v>
      </c>
      <c r="G572" s="58" t="str">
        <f t="shared" ref="G572:G606" si="31">CONCATENATE(D572,"・",F572)</f>
        <v>0・0</v>
      </c>
      <c r="H572" s="58">
        <f>VLOOKUP($B572,Ｃクラス!$M$8:$V$408,7)</f>
        <v>0</v>
      </c>
      <c r="I572" s="58">
        <f>VLOOKUP($B572,Ｃクラス!$O$8:$V$408,5)</f>
        <v>0</v>
      </c>
      <c r="J572" s="58" t="s">
        <v>52</v>
      </c>
      <c r="K572" s="58">
        <f>データ!$B$2</f>
        <v>0</v>
      </c>
      <c r="L572" s="108"/>
    </row>
    <row r="573" spans="1:12" x14ac:dyDescent="0.15">
      <c r="A573">
        <v>567</v>
      </c>
      <c r="B573" s="58">
        <v>67</v>
      </c>
      <c r="C573" s="58">
        <f>VLOOKUP($B573,Ｃクラス!$N$8:$V$408,6)</f>
        <v>0</v>
      </c>
      <c r="D573" s="58" t="str">
        <f t="shared" si="29"/>
        <v>0</v>
      </c>
      <c r="E573" s="58">
        <f>VLOOKUP($B573,Ｃクラス!$P$8:$V$408,4)</f>
        <v>0</v>
      </c>
      <c r="F573" s="58" t="str">
        <f t="shared" si="30"/>
        <v>0</v>
      </c>
      <c r="G573" s="58" t="str">
        <f t="shared" si="31"/>
        <v>0・0</v>
      </c>
      <c r="H573" s="58">
        <f>VLOOKUP($B573,Ｃクラス!$M$8:$V$408,7)</f>
        <v>0</v>
      </c>
      <c r="I573" s="58">
        <f>VLOOKUP($B573,Ｃクラス!$O$8:$V$408,5)</f>
        <v>0</v>
      </c>
      <c r="J573" s="58" t="s">
        <v>52</v>
      </c>
      <c r="K573" s="58">
        <f>データ!$B$2</f>
        <v>0</v>
      </c>
      <c r="L573" s="108"/>
    </row>
    <row r="574" spans="1:12" x14ac:dyDescent="0.15">
      <c r="A574">
        <v>568</v>
      </c>
      <c r="B574" s="58">
        <v>68</v>
      </c>
      <c r="C574" s="58">
        <f>VLOOKUP($B574,Ｃクラス!$N$8:$V$408,6)</f>
        <v>0</v>
      </c>
      <c r="D574" s="58" t="str">
        <f t="shared" si="29"/>
        <v>0</v>
      </c>
      <c r="E574" s="58">
        <f>VLOOKUP($B574,Ｃクラス!$P$8:$V$408,4)</f>
        <v>0</v>
      </c>
      <c r="F574" s="58" t="str">
        <f t="shared" si="30"/>
        <v>0</v>
      </c>
      <c r="G574" s="58" t="str">
        <f t="shared" si="31"/>
        <v>0・0</v>
      </c>
      <c r="H574" s="58">
        <f>VLOOKUP($B574,Ｃクラス!$M$8:$V$408,7)</f>
        <v>0</v>
      </c>
      <c r="I574" s="58">
        <f>VLOOKUP($B574,Ｃクラス!$O$8:$V$408,5)</f>
        <v>0</v>
      </c>
      <c r="J574" s="58" t="s">
        <v>52</v>
      </c>
      <c r="K574" s="58">
        <f>データ!$B$2</f>
        <v>0</v>
      </c>
      <c r="L574" s="108"/>
    </row>
    <row r="575" spans="1:12" x14ac:dyDescent="0.15">
      <c r="A575">
        <v>569</v>
      </c>
      <c r="B575" s="58">
        <v>69</v>
      </c>
      <c r="C575" s="58">
        <f>VLOOKUP($B575,Ｃクラス!$N$8:$V$408,6)</f>
        <v>0</v>
      </c>
      <c r="D575" s="58" t="str">
        <f t="shared" si="29"/>
        <v>0</v>
      </c>
      <c r="E575" s="58">
        <f>VLOOKUP($B575,Ｃクラス!$P$8:$V$408,4)</f>
        <v>0</v>
      </c>
      <c r="F575" s="58" t="str">
        <f t="shared" si="30"/>
        <v>0</v>
      </c>
      <c r="G575" s="58" t="str">
        <f t="shared" si="31"/>
        <v>0・0</v>
      </c>
      <c r="H575" s="58">
        <f>VLOOKUP($B575,Ｃクラス!$M$8:$V$408,7)</f>
        <v>0</v>
      </c>
      <c r="I575" s="58">
        <f>VLOOKUP($B575,Ｃクラス!$O$8:$V$408,5)</f>
        <v>0</v>
      </c>
      <c r="J575" s="58" t="s">
        <v>52</v>
      </c>
      <c r="K575" s="58">
        <f>データ!$B$2</f>
        <v>0</v>
      </c>
      <c r="L575" s="108"/>
    </row>
    <row r="576" spans="1:12" x14ac:dyDescent="0.15">
      <c r="A576">
        <v>570</v>
      </c>
      <c r="B576" s="58">
        <v>70</v>
      </c>
      <c r="C576" s="58">
        <f>VLOOKUP($B576,Ｃクラス!$N$8:$V$408,6)</f>
        <v>0</v>
      </c>
      <c r="D576" s="58" t="str">
        <f t="shared" si="29"/>
        <v>0</v>
      </c>
      <c r="E576" s="58">
        <f>VLOOKUP($B576,Ｃクラス!$P$8:$V$408,4)</f>
        <v>0</v>
      </c>
      <c r="F576" s="58" t="str">
        <f t="shared" si="30"/>
        <v>0</v>
      </c>
      <c r="G576" s="58" t="str">
        <f t="shared" si="31"/>
        <v>0・0</v>
      </c>
      <c r="H576" s="58">
        <f>VLOOKUP($B576,Ｃクラス!$M$8:$V$408,7)</f>
        <v>0</v>
      </c>
      <c r="I576" s="58">
        <f>VLOOKUP($B576,Ｃクラス!$O$8:$V$408,5)</f>
        <v>0</v>
      </c>
      <c r="J576" s="58" t="s">
        <v>52</v>
      </c>
      <c r="K576" s="58">
        <f>データ!$B$2</f>
        <v>0</v>
      </c>
      <c r="L576" s="108"/>
    </row>
    <row r="577" spans="1:12" x14ac:dyDescent="0.15">
      <c r="A577">
        <v>571</v>
      </c>
      <c r="B577" s="58">
        <v>71</v>
      </c>
      <c r="C577" s="58">
        <f>VLOOKUP($B577,Ｃクラス!$N$8:$V$408,6)</f>
        <v>0</v>
      </c>
      <c r="D577" s="58" t="str">
        <f t="shared" si="29"/>
        <v>0</v>
      </c>
      <c r="E577" s="58">
        <f>VLOOKUP($B577,Ｃクラス!$P$8:$V$408,4)</f>
        <v>0</v>
      </c>
      <c r="F577" s="58" t="str">
        <f t="shared" si="30"/>
        <v>0</v>
      </c>
      <c r="G577" s="58" t="str">
        <f t="shared" si="31"/>
        <v>0・0</v>
      </c>
      <c r="H577" s="58">
        <f>VLOOKUP($B577,Ｃクラス!$M$8:$V$408,7)</f>
        <v>0</v>
      </c>
      <c r="I577" s="58">
        <f>VLOOKUP($B577,Ｃクラス!$O$8:$V$408,5)</f>
        <v>0</v>
      </c>
      <c r="J577" s="58" t="s">
        <v>52</v>
      </c>
      <c r="K577" s="58">
        <f>データ!$B$2</f>
        <v>0</v>
      </c>
      <c r="L577" s="108"/>
    </row>
    <row r="578" spans="1:12" x14ac:dyDescent="0.15">
      <c r="A578">
        <v>572</v>
      </c>
      <c r="B578" s="58">
        <v>72</v>
      </c>
      <c r="C578" s="58">
        <f>VLOOKUP($B578,Ｃクラス!$N$8:$V$408,6)</f>
        <v>0</v>
      </c>
      <c r="D578" s="58" t="str">
        <f t="shared" si="29"/>
        <v>0</v>
      </c>
      <c r="E578" s="58">
        <f>VLOOKUP($B578,Ｃクラス!$P$8:$V$408,4)</f>
        <v>0</v>
      </c>
      <c r="F578" s="58" t="str">
        <f t="shared" si="30"/>
        <v>0</v>
      </c>
      <c r="G578" s="58" t="str">
        <f t="shared" si="31"/>
        <v>0・0</v>
      </c>
      <c r="H578" s="58">
        <f>VLOOKUP($B578,Ｃクラス!$M$8:$V$408,7)</f>
        <v>0</v>
      </c>
      <c r="I578" s="58">
        <f>VLOOKUP($B578,Ｃクラス!$O$8:$V$408,5)</f>
        <v>0</v>
      </c>
      <c r="J578" s="58" t="s">
        <v>52</v>
      </c>
      <c r="K578" s="58">
        <f>データ!$B$2</f>
        <v>0</v>
      </c>
      <c r="L578" s="108"/>
    </row>
    <row r="579" spans="1:12" x14ac:dyDescent="0.15">
      <c r="A579">
        <v>573</v>
      </c>
      <c r="B579" s="58">
        <v>73</v>
      </c>
      <c r="C579" s="58">
        <f>VLOOKUP($B579,Ｃクラス!$N$8:$V$408,6)</f>
        <v>0</v>
      </c>
      <c r="D579" s="58" t="str">
        <f t="shared" si="29"/>
        <v>0</v>
      </c>
      <c r="E579" s="58">
        <f>VLOOKUP($B579,Ｃクラス!$P$8:$V$408,4)</f>
        <v>0</v>
      </c>
      <c r="F579" s="58" t="str">
        <f t="shared" si="30"/>
        <v>0</v>
      </c>
      <c r="G579" s="58" t="str">
        <f t="shared" si="31"/>
        <v>0・0</v>
      </c>
      <c r="H579" s="58">
        <f>VLOOKUP($B579,Ｃクラス!$M$8:$V$408,7)</f>
        <v>0</v>
      </c>
      <c r="I579" s="58">
        <f>VLOOKUP($B579,Ｃクラス!$O$8:$V$408,5)</f>
        <v>0</v>
      </c>
      <c r="J579" s="58" t="s">
        <v>52</v>
      </c>
      <c r="K579" s="58">
        <f>データ!$B$2</f>
        <v>0</v>
      </c>
      <c r="L579" s="108"/>
    </row>
    <row r="580" spans="1:12" x14ac:dyDescent="0.15">
      <c r="A580">
        <v>574</v>
      </c>
      <c r="B580" s="58">
        <v>74</v>
      </c>
      <c r="C580" s="58">
        <f>VLOOKUP($B580,Ｃクラス!$N$8:$V$408,6)</f>
        <v>0</v>
      </c>
      <c r="D580" s="58" t="str">
        <f t="shared" si="29"/>
        <v>0</v>
      </c>
      <c r="E580" s="58">
        <f>VLOOKUP($B580,Ｃクラス!$P$8:$V$408,4)</f>
        <v>0</v>
      </c>
      <c r="F580" s="58" t="str">
        <f t="shared" si="30"/>
        <v>0</v>
      </c>
      <c r="G580" s="58" t="str">
        <f t="shared" si="31"/>
        <v>0・0</v>
      </c>
      <c r="H580" s="58">
        <f>VLOOKUP($B580,Ｃクラス!$M$8:$V$408,7)</f>
        <v>0</v>
      </c>
      <c r="I580" s="58">
        <f>VLOOKUP($B580,Ｃクラス!$O$8:$V$408,5)</f>
        <v>0</v>
      </c>
      <c r="J580" s="58" t="s">
        <v>52</v>
      </c>
      <c r="K580" s="58">
        <f>データ!$B$2</f>
        <v>0</v>
      </c>
      <c r="L580" s="108"/>
    </row>
    <row r="581" spans="1:12" x14ac:dyDescent="0.15">
      <c r="A581">
        <v>575</v>
      </c>
      <c r="B581" s="58">
        <v>75</v>
      </c>
      <c r="C581" s="58">
        <f>VLOOKUP($B581,Ｃクラス!$N$8:$V$408,6)</f>
        <v>0</v>
      </c>
      <c r="D581" s="58" t="str">
        <f t="shared" si="29"/>
        <v>0</v>
      </c>
      <c r="E581" s="58">
        <f>VLOOKUP($B581,Ｃクラス!$P$8:$V$408,4)</f>
        <v>0</v>
      </c>
      <c r="F581" s="58" t="str">
        <f t="shared" si="30"/>
        <v>0</v>
      </c>
      <c r="G581" s="58" t="str">
        <f t="shared" si="31"/>
        <v>0・0</v>
      </c>
      <c r="H581" s="58">
        <f>VLOOKUP($B581,Ｃクラス!$M$8:$V$408,7)</f>
        <v>0</v>
      </c>
      <c r="I581" s="58">
        <f>VLOOKUP($B581,Ｃクラス!$O$8:$V$408,5)</f>
        <v>0</v>
      </c>
      <c r="J581" s="58" t="s">
        <v>52</v>
      </c>
      <c r="K581" s="58">
        <f>データ!$B$2</f>
        <v>0</v>
      </c>
      <c r="L581" s="108"/>
    </row>
    <row r="582" spans="1:12" x14ac:dyDescent="0.15">
      <c r="A582">
        <v>576</v>
      </c>
      <c r="B582" s="58">
        <v>76</v>
      </c>
      <c r="C582" s="58">
        <f>VLOOKUP($B582,Ｃクラス!$N$8:$V$408,6)</f>
        <v>0</v>
      </c>
      <c r="D582" s="58" t="str">
        <f t="shared" si="29"/>
        <v>0</v>
      </c>
      <c r="E582" s="58">
        <f>VLOOKUP($B582,Ｃクラス!$P$8:$V$408,4)</f>
        <v>0</v>
      </c>
      <c r="F582" s="58" t="str">
        <f t="shared" si="30"/>
        <v>0</v>
      </c>
      <c r="G582" s="58" t="str">
        <f t="shared" si="31"/>
        <v>0・0</v>
      </c>
      <c r="H582" s="58">
        <f>VLOOKUP($B582,Ｃクラス!$M$8:$V$408,7)</f>
        <v>0</v>
      </c>
      <c r="I582" s="58">
        <f>VLOOKUP($B582,Ｃクラス!$O$8:$V$408,5)</f>
        <v>0</v>
      </c>
      <c r="J582" s="58" t="s">
        <v>52</v>
      </c>
      <c r="K582" s="58">
        <f>データ!$B$2</f>
        <v>0</v>
      </c>
      <c r="L582" s="108"/>
    </row>
    <row r="583" spans="1:12" x14ac:dyDescent="0.15">
      <c r="A583">
        <v>577</v>
      </c>
      <c r="B583" s="58">
        <v>77</v>
      </c>
      <c r="C583" s="58">
        <f>VLOOKUP($B583,Ｃクラス!$N$8:$V$408,6)</f>
        <v>0</v>
      </c>
      <c r="D583" s="58" t="str">
        <f t="shared" si="29"/>
        <v>0</v>
      </c>
      <c r="E583" s="58">
        <f>VLOOKUP($B583,Ｃクラス!$P$8:$V$408,4)</f>
        <v>0</v>
      </c>
      <c r="F583" s="58" t="str">
        <f t="shared" si="30"/>
        <v>0</v>
      </c>
      <c r="G583" s="58" t="str">
        <f t="shared" si="31"/>
        <v>0・0</v>
      </c>
      <c r="H583" s="58">
        <f>VLOOKUP($B583,Ｃクラス!$M$8:$V$408,7)</f>
        <v>0</v>
      </c>
      <c r="I583" s="58">
        <f>VLOOKUP($B583,Ｃクラス!$O$8:$V$408,5)</f>
        <v>0</v>
      </c>
      <c r="J583" s="58" t="s">
        <v>52</v>
      </c>
      <c r="K583" s="58">
        <f>データ!$B$2</f>
        <v>0</v>
      </c>
      <c r="L583" s="108"/>
    </row>
    <row r="584" spans="1:12" x14ac:dyDescent="0.15">
      <c r="A584">
        <v>578</v>
      </c>
      <c r="B584" s="58">
        <v>78</v>
      </c>
      <c r="C584" s="58">
        <f>VLOOKUP($B584,Ｃクラス!$N$8:$V$408,6)</f>
        <v>0</v>
      </c>
      <c r="D584" s="58" t="str">
        <f t="shared" ref="D584:D606" si="32">LEFT(C584,2)</f>
        <v>0</v>
      </c>
      <c r="E584" s="58">
        <f>VLOOKUP($B584,Ｃクラス!$P$8:$V$408,4)</f>
        <v>0</v>
      </c>
      <c r="F584" s="58" t="str">
        <f t="shared" ref="F584:F606" si="33">LEFT(E584,2)</f>
        <v>0</v>
      </c>
      <c r="G584" s="58" t="str">
        <f t="shared" si="31"/>
        <v>0・0</v>
      </c>
      <c r="H584" s="58">
        <f>VLOOKUP($B584,Ｃクラス!$M$8:$V$408,7)</f>
        <v>0</v>
      </c>
      <c r="I584" s="58">
        <f>VLOOKUP($B584,Ｃクラス!$O$8:$V$408,5)</f>
        <v>0</v>
      </c>
      <c r="J584" s="58" t="s">
        <v>52</v>
      </c>
      <c r="K584" s="58">
        <f>データ!$B$2</f>
        <v>0</v>
      </c>
      <c r="L584" s="108"/>
    </row>
    <row r="585" spans="1:12" x14ac:dyDescent="0.15">
      <c r="A585">
        <v>579</v>
      </c>
      <c r="B585" s="58">
        <v>79</v>
      </c>
      <c r="C585" s="58">
        <f>VLOOKUP($B585,Ｃクラス!$N$8:$V$408,6)</f>
        <v>0</v>
      </c>
      <c r="D585" s="58" t="str">
        <f t="shared" si="32"/>
        <v>0</v>
      </c>
      <c r="E585" s="58">
        <f>VLOOKUP($B585,Ｃクラス!$P$8:$V$408,4)</f>
        <v>0</v>
      </c>
      <c r="F585" s="58" t="str">
        <f t="shared" si="33"/>
        <v>0</v>
      </c>
      <c r="G585" s="58" t="str">
        <f t="shared" si="31"/>
        <v>0・0</v>
      </c>
      <c r="H585" s="58">
        <f>VLOOKUP($B585,Ｃクラス!$M$8:$V$408,7)</f>
        <v>0</v>
      </c>
      <c r="I585" s="58">
        <f>VLOOKUP($B585,Ｃクラス!$O$8:$V$408,5)</f>
        <v>0</v>
      </c>
      <c r="J585" s="58" t="s">
        <v>52</v>
      </c>
      <c r="K585" s="58">
        <f>データ!$B$2</f>
        <v>0</v>
      </c>
      <c r="L585" s="108"/>
    </row>
    <row r="586" spans="1:12" x14ac:dyDescent="0.15">
      <c r="A586">
        <v>580</v>
      </c>
      <c r="B586" s="58">
        <v>80</v>
      </c>
      <c r="C586" s="58">
        <f>VLOOKUP($B586,Ｃクラス!$N$8:$V$408,6)</f>
        <v>0</v>
      </c>
      <c r="D586" s="58" t="str">
        <f t="shared" si="32"/>
        <v>0</v>
      </c>
      <c r="E586" s="58">
        <f>VLOOKUP($B586,Ｃクラス!$P$8:$V$408,4)</f>
        <v>0</v>
      </c>
      <c r="F586" s="58" t="str">
        <f t="shared" si="33"/>
        <v>0</v>
      </c>
      <c r="G586" s="58" t="str">
        <f t="shared" si="31"/>
        <v>0・0</v>
      </c>
      <c r="H586" s="58">
        <f>VLOOKUP($B586,Ｃクラス!$M$8:$V$408,7)</f>
        <v>0</v>
      </c>
      <c r="I586" s="58">
        <f>VLOOKUP($B586,Ｃクラス!$O$8:$V$408,5)</f>
        <v>0</v>
      </c>
      <c r="J586" s="58" t="s">
        <v>52</v>
      </c>
      <c r="K586" s="58">
        <f>データ!$B$2</f>
        <v>0</v>
      </c>
      <c r="L586" s="108"/>
    </row>
    <row r="587" spans="1:12" x14ac:dyDescent="0.15">
      <c r="A587">
        <v>581</v>
      </c>
      <c r="B587" s="58">
        <v>81</v>
      </c>
      <c r="C587" s="58">
        <f>VLOOKUP($B587,Ｃクラス!$N$8:$V$408,6)</f>
        <v>0</v>
      </c>
      <c r="D587" s="58" t="str">
        <f t="shared" si="32"/>
        <v>0</v>
      </c>
      <c r="E587" s="58">
        <f>VLOOKUP($B587,Ｃクラス!$P$8:$V$408,4)</f>
        <v>0</v>
      </c>
      <c r="F587" s="58" t="str">
        <f t="shared" si="33"/>
        <v>0</v>
      </c>
      <c r="G587" s="58" t="str">
        <f t="shared" si="31"/>
        <v>0・0</v>
      </c>
      <c r="H587" s="58">
        <f>VLOOKUP($B587,Ｃクラス!$M$8:$V$408,7)</f>
        <v>0</v>
      </c>
      <c r="I587" s="58">
        <f>VLOOKUP($B587,Ｃクラス!$O$8:$V$408,5)</f>
        <v>0</v>
      </c>
      <c r="J587" s="58" t="s">
        <v>52</v>
      </c>
      <c r="K587" s="58">
        <f>データ!$B$2</f>
        <v>0</v>
      </c>
      <c r="L587" s="108"/>
    </row>
    <row r="588" spans="1:12" x14ac:dyDescent="0.15">
      <c r="A588">
        <v>582</v>
      </c>
      <c r="B588" s="58">
        <v>82</v>
      </c>
      <c r="C588" s="58">
        <f>VLOOKUP($B588,Ｃクラス!$N$8:$V$408,6)</f>
        <v>0</v>
      </c>
      <c r="D588" s="58" t="str">
        <f t="shared" si="32"/>
        <v>0</v>
      </c>
      <c r="E588" s="58">
        <f>VLOOKUP($B588,Ｃクラス!$P$8:$V$408,4)</f>
        <v>0</v>
      </c>
      <c r="F588" s="58" t="str">
        <f t="shared" si="33"/>
        <v>0</v>
      </c>
      <c r="G588" s="58" t="str">
        <f t="shared" si="31"/>
        <v>0・0</v>
      </c>
      <c r="H588" s="58">
        <f>VLOOKUP($B588,Ｃクラス!$M$8:$V$408,7)</f>
        <v>0</v>
      </c>
      <c r="I588" s="58">
        <f>VLOOKUP($B588,Ｃクラス!$O$8:$V$408,5)</f>
        <v>0</v>
      </c>
      <c r="J588" s="58" t="s">
        <v>52</v>
      </c>
      <c r="K588" s="58">
        <f>データ!$B$2</f>
        <v>0</v>
      </c>
      <c r="L588" s="108"/>
    </row>
    <row r="589" spans="1:12" x14ac:dyDescent="0.15">
      <c r="A589">
        <v>583</v>
      </c>
      <c r="B589" s="58">
        <v>83</v>
      </c>
      <c r="C589" s="58">
        <f>VLOOKUP($B589,Ｃクラス!$N$8:$V$408,6)</f>
        <v>0</v>
      </c>
      <c r="D589" s="58" t="str">
        <f t="shared" si="32"/>
        <v>0</v>
      </c>
      <c r="E589" s="58">
        <f>VLOOKUP($B589,Ｃクラス!$P$8:$V$408,4)</f>
        <v>0</v>
      </c>
      <c r="F589" s="58" t="str">
        <f t="shared" si="33"/>
        <v>0</v>
      </c>
      <c r="G589" s="58" t="str">
        <f t="shared" si="31"/>
        <v>0・0</v>
      </c>
      <c r="H589" s="58">
        <f>VLOOKUP($B589,Ｃクラス!$M$8:$V$408,7)</f>
        <v>0</v>
      </c>
      <c r="I589" s="58">
        <f>VLOOKUP($B589,Ｃクラス!$O$8:$V$408,5)</f>
        <v>0</v>
      </c>
      <c r="J589" s="58" t="s">
        <v>52</v>
      </c>
      <c r="K589" s="58">
        <f>データ!$B$2</f>
        <v>0</v>
      </c>
      <c r="L589" s="108"/>
    </row>
    <row r="590" spans="1:12" x14ac:dyDescent="0.15">
      <c r="A590">
        <v>584</v>
      </c>
      <c r="B590" s="58">
        <v>84</v>
      </c>
      <c r="C590" s="58">
        <f>VLOOKUP($B590,Ｃクラス!$N$8:$V$408,6)</f>
        <v>0</v>
      </c>
      <c r="D590" s="58" t="str">
        <f t="shared" si="32"/>
        <v>0</v>
      </c>
      <c r="E590" s="58">
        <f>VLOOKUP($B590,Ｃクラス!$P$8:$V$408,4)</f>
        <v>0</v>
      </c>
      <c r="F590" s="58" t="str">
        <f t="shared" si="33"/>
        <v>0</v>
      </c>
      <c r="G590" s="58" t="str">
        <f t="shared" si="31"/>
        <v>0・0</v>
      </c>
      <c r="H590" s="58">
        <f>VLOOKUP($B590,Ｃクラス!$M$8:$V$408,7)</f>
        <v>0</v>
      </c>
      <c r="I590" s="58">
        <f>VLOOKUP($B590,Ｃクラス!$O$8:$V$408,5)</f>
        <v>0</v>
      </c>
      <c r="J590" s="58" t="s">
        <v>52</v>
      </c>
      <c r="K590" s="58">
        <f>データ!$B$2</f>
        <v>0</v>
      </c>
      <c r="L590" s="108"/>
    </row>
    <row r="591" spans="1:12" x14ac:dyDescent="0.15">
      <c r="A591">
        <v>585</v>
      </c>
      <c r="B591" s="58">
        <v>85</v>
      </c>
      <c r="C591" s="58">
        <f>VLOOKUP($B591,Ｃクラス!$N$8:$V$408,6)</f>
        <v>0</v>
      </c>
      <c r="D591" s="58" t="str">
        <f t="shared" si="32"/>
        <v>0</v>
      </c>
      <c r="E591" s="58">
        <f>VLOOKUP($B591,Ｃクラス!$P$8:$V$408,4)</f>
        <v>0</v>
      </c>
      <c r="F591" s="58" t="str">
        <f t="shared" si="33"/>
        <v>0</v>
      </c>
      <c r="G591" s="58" t="str">
        <f t="shared" si="31"/>
        <v>0・0</v>
      </c>
      <c r="H591" s="58">
        <f>VLOOKUP($B591,Ｃクラス!$M$8:$V$408,7)</f>
        <v>0</v>
      </c>
      <c r="I591" s="58">
        <f>VLOOKUP($B591,Ｃクラス!$O$8:$V$408,5)</f>
        <v>0</v>
      </c>
      <c r="J591" s="58" t="s">
        <v>52</v>
      </c>
      <c r="K591" s="58">
        <f>データ!$B$2</f>
        <v>0</v>
      </c>
      <c r="L591" s="108"/>
    </row>
    <row r="592" spans="1:12" x14ac:dyDescent="0.15">
      <c r="A592">
        <v>586</v>
      </c>
      <c r="B592" s="58">
        <v>86</v>
      </c>
      <c r="C592" s="58">
        <f>VLOOKUP($B592,Ｃクラス!$N$8:$V$408,6)</f>
        <v>0</v>
      </c>
      <c r="D592" s="58" t="str">
        <f t="shared" si="32"/>
        <v>0</v>
      </c>
      <c r="E592" s="58">
        <f>VLOOKUP($B592,Ｃクラス!$P$8:$V$408,4)</f>
        <v>0</v>
      </c>
      <c r="F592" s="58" t="str">
        <f t="shared" si="33"/>
        <v>0</v>
      </c>
      <c r="G592" s="58" t="str">
        <f t="shared" si="31"/>
        <v>0・0</v>
      </c>
      <c r="H592" s="58">
        <f>VLOOKUP($B592,Ｃクラス!$M$8:$V$408,7)</f>
        <v>0</v>
      </c>
      <c r="I592" s="58">
        <f>VLOOKUP($B592,Ｃクラス!$O$8:$V$408,5)</f>
        <v>0</v>
      </c>
      <c r="J592" s="58" t="s">
        <v>52</v>
      </c>
      <c r="K592" s="58">
        <f>データ!$B$2</f>
        <v>0</v>
      </c>
      <c r="L592" s="108"/>
    </row>
    <row r="593" spans="1:12" x14ac:dyDescent="0.15">
      <c r="A593">
        <v>587</v>
      </c>
      <c r="B593" s="58">
        <v>87</v>
      </c>
      <c r="C593" s="58">
        <f>VLOOKUP($B593,Ｃクラス!$N$8:$V$408,6)</f>
        <v>0</v>
      </c>
      <c r="D593" s="58" t="str">
        <f t="shared" si="32"/>
        <v>0</v>
      </c>
      <c r="E593" s="58">
        <f>VLOOKUP($B593,Ｃクラス!$P$8:$V$408,4)</f>
        <v>0</v>
      </c>
      <c r="F593" s="58" t="str">
        <f t="shared" si="33"/>
        <v>0</v>
      </c>
      <c r="G593" s="58" t="str">
        <f t="shared" si="31"/>
        <v>0・0</v>
      </c>
      <c r="H593" s="58">
        <f>VLOOKUP($B593,Ｃクラス!$M$8:$V$408,7)</f>
        <v>0</v>
      </c>
      <c r="I593" s="58">
        <f>VLOOKUP($B593,Ｃクラス!$O$8:$V$408,5)</f>
        <v>0</v>
      </c>
      <c r="J593" s="58" t="s">
        <v>52</v>
      </c>
      <c r="K593" s="58">
        <f>データ!$B$2</f>
        <v>0</v>
      </c>
      <c r="L593" s="108"/>
    </row>
    <row r="594" spans="1:12" x14ac:dyDescent="0.15">
      <c r="A594">
        <v>588</v>
      </c>
      <c r="B594" s="58">
        <v>88</v>
      </c>
      <c r="C594" s="58">
        <f>VLOOKUP($B594,Ｃクラス!$N$8:$V$408,6)</f>
        <v>0</v>
      </c>
      <c r="D594" s="58" t="str">
        <f t="shared" si="32"/>
        <v>0</v>
      </c>
      <c r="E594" s="58">
        <f>VLOOKUP($B594,Ｃクラス!$P$8:$V$408,4)</f>
        <v>0</v>
      </c>
      <c r="F594" s="58" t="str">
        <f t="shared" si="33"/>
        <v>0</v>
      </c>
      <c r="G594" s="58" t="str">
        <f t="shared" si="31"/>
        <v>0・0</v>
      </c>
      <c r="H594" s="58">
        <f>VLOOKUP($B594,Ｃクラス!$M$8:$V$408,7)</f>
        <v>0</v>
      </c>
      <c r="I594" s="58">
        <f>VLOOKUP($B594,Ｃクラス!$O$8:$V$408,5)</f>
        <v>0</v>
      </c>
      <c r="J594" s="58" t="s">
        <v>52</v>
      </c>
      <c r="K594" s="58">
        <f>データ!$B$2</f>
        <v>0</v>
      </c>
      <c r="L594" s="108"/>
    </row>
    <row r="595" spans="1:12" x14ac:dyDescent="0.15">
      <c r="A595">
        <v>589</v>
      </c>
      <c r="B595" s="58">
        <v>89</v>
      </c>
      <c r="C595" s="58">
        <f>VLOOKUP($B595,Ｃクラス!$N$8:$V$408,6)</f>
        <v>0</v>
      </c>
      <c r="D595" s="58" t="str">
        <f t="shared" si="32"/>
        <v>0</v>
      </c>
      <c r="E595" s="58">
        <f>VLOOKUP($B595,Ｃクラス!$P$8:$V$408,4)</f>
        <v>0</v>
      </c>
      <c r="F595" s="58" t="str">
        <f t="shared" si="33"/>
        <v>0</v>
      </c>
      <c r="G595" s="58" t="str">
        <f t="shared" si="31"/>
        <v>0・0</v>
      </c>
      <c r="H595" s="58">
        <f>VLOOKUP($B595,Ｃクラス!$M$8:$V$408,7)</f>
        <v>0</v>
      </c>
      <c r="I595" s="58">
        <f>VLOOKUP($B595,Ｃクラス!$O$8:$V$408,5)</f>
        <v>0</v>
      </c>
      <c r="J595" s="58" t="s">
        <v>52</v>
      </c>
      <c r="K595" s="58">
        <f>データ!$B$2</f>
        <v>0</v>
      </c>
      <c r="L595" s="108"/>
    </row>
    <row r="596" spans="1:12" x14ac:dyDescent="0.15">
      <c r="A596">
        <v>590</v>
      </c>
      <c r="B596" s="58">
        <v>90</v>
      </c>
      <c r="C596" s="58">
        <f>VLOOKUP($B596,Ｃクラス!$N$8:$V$408,6)</f>
        <v>0</v>
      </c>
      <c r="D596" s="58" t="str">
        <f t="shared" si="32"/>
        <v>0</v>
      </c>
      <c r="E596" s="58">
        <f>VLOOKUP($B596,Ｃクラス!$P$8:$V$408,4)</f>
        <v>0</v>
      </c>
      <c r="F596" s="58" t="str">
        <f t="shared" si="33"/>
        <v>0</v>
      </c>
      <c r="G596" s="58" t="str">
        <f t="shared" si="31"/>
        <v>0・0</v>
      </c>
      <c r="H596" s="58">
        <f>VLOOKUP($B596,Ｃクラス!$M$8:$V$408,7)</f>
        <v>0</v>
      </c>
      <c r="I596" s="58">
        <f>VLOOKUP($B596,Ｃクラス!$O$8:$V$408,5)</f>
        <v>0</v>
      </c>
      <c r="J596" s="58" t="s">
        <v>52</v>
      </c>
      <c r="K596" s="58">
        <f>データ!$B$2</f>
        <v>0</v>
      </c>
      <c r="L596" s="108"/>
    </row>
    <row r="597" spans="1:12" x14ac:dyDescent="0.15">
      <c r="A597">
        <v>591</v>
      </c>
      <c r="B597" s="58">
        <v>91</v>
      </c>
      <c r="C597" s="58">
        <f>VLOOKUP($B597,Ｃクラス!$N$8:$V$408,6)</f>
        <v>0</v>
      </c>
      <c r="D597" s="58" t="str">
        <f t="shared" si="32"/>
        <v>0</v>
      </c>
      <c r="E597" s="58">
        <f>VLOOKUP($B597,Ｃクラス!$P$8:$V$408,4)</f>
        <v>0</v>
      </c>
      <c r="F597" s="58" t="str">
        <f t="shared" si="33"/>
        <v>0</v>
      </c>
      <c r="G597" s="58" t="str">
        <f t="shared" si="31"/>
        <v>0・0</v>
      </c>
      <c r="H597" s="58">
        <f>VLOOKUP($B597,Ｃクラス!$M$8:$V$408,7)</f>
        <v>0</v>
      </c>
      <c r="I597" s="58">
        <f>VLOOKUP($B597,Ｃクラス!$O$8:$V$408,5)</f>
        <v>0</v>
      </c>
      <c r="J597" s="58" t="s">
        <v>52</v>
      </c>
      <c r="K597" s="58">
        <f>データ!$B$2</f>
        <v>0</v>
      </c>
      <c r="L597" s="108"/>
    </row>
    <row r="598" spans="1:12" x14ac:dyDescent="0.15">
      <c r="A598">
        <v>592</v>
      </c>
      <c r="B598" s="58">
        <v>92</v>
      </c>
      <c r="C598" s="58">
        <f>VLOOKUP($B598,Ｃクラス!$N$8:$V$408,6)</f>
        <v>0</v>
      </c>
      <c r="D598" s="58" t="str">
        <f t="shared" si="32"/>
        <v>0</v>
      </c>
      <c r="E598" s="58">
        <f>VLOOKUP($B598,Ｃクラス!$P$8:$V$408,4)</f>
        <v>0</v>
      </c>
      <c r="F598" s="58" t="str">
        <f t="shared" si="33"/>
        <v>0</v>
      </c>
      <c r="G598" s="58" t="str">
        <f t="shared" si="31"/>
        <v>0・0</v>
      </c>
      <c r="H598" s="58">
        <f>VLOOKUP($B598,Ｃクラス!$M$8:$V$408,7)</f>
        <v>0</v>
      </c>
      <c r="I598" s="58">
        <f>VLOOKUP($B598,Ｃクラス!$O$8:$V$408,5)</f>
        <v>0</v>
      </c>
      <c r="J598" s="58" t="s">
        <v>52</v>
      </c>
      <c r="K598" s="58">
        <f>データ!$B$2</f>
        <v>0</v>
      </c>
      <c r="L598" s="108"/>
    </row>
    <row r="599" spans="1:12" x14ac:dyDescent="0.15">
      <c r="A599">
        <v>593</v>
      </c>
      <c r="B599" s="58">
        <v>93</v>
      </c>
      <c r="C599" s="58">
        <f>VLOOKUP($B599,Ｃクラス!$N$8:$V$408,6)</f>
        <v>0</v>
      </c>
      <c r="D599" s="58" t="str">
        <f t="shared" si="32"/>
        <v>0</v>
      </c>
      <c r="E599" s="58">
        <f>VLOOKUP($B599,Ｃクラス!$P$8:$V$408,4)</f>
        <v>0</v>
      </c>
      <c r="F599" s="58" t="str">
        <f t="shared" si="33"/>
        <v>0</v>
      </c>
      <c r="G599" s="58" t="str">
        <f t="shared" si="31"/>
        <v>0・0</v>
      </c>
      <c r="H599" s="58">
        <f>VLOOKUP($B599,Ｃクラス!$M$8:$V$408,7)</f>
        <v>0</v>
      </c>
      <c r="I599" s="58">
        <f>VLOOKUP($B599,Ｃクラス!$O$8:$V$408,5)</f>
        <v>0</v>
      </c>
      <c r="J599" s="58" t="s">
        <v>52</v>
      </c>
      <c r="K599" s="58">
        <f>データ!$B$2</f>
        <v>0</v>
      </c>
      <c r="L599" s="108"/>
    </row>
    <row r="600" spans="1:12" x14ac:dyDescent="0.15">
      <c r="A600">
        <v>594</v>
      </c>
      <c r="B600" s="58">
        <v>94</v>
      </c>
      <c r="C600" s="58">
        <f>VLOOKUP($B600,Ｃクラス!$N$8:$V$408,6)</f>
        <v>0</v>
      </c>
      <c r="D600" s="58" t="str">
        <f t="shared" si="32"/>
        <v>0</v>
      </c>
      <c r="E600" s="58">
        <f>VLOOKUP($B600,Ｃクラス!$P$8:$V$408,4)</f>
        <v>0</v>
      </c>
      <c r="F600" s="58" t="str">
        <f t="shared" si="33"/>
        <v>0</v>
      </c>
      <c r="G600" s="58" t="str">
        <f t="shared" si="31"/>
        <v>0・0</v>
      </c>
      <c r="H600" s="58">
        <f>VLOOKUP($B600,Ｃクラス!$M$8:$V$408,7)</f>
        <v>0</v>
      </c>
      <c r="I600" s="58">
        <f>VLOOKUP($B600,Ｃクラス!$O$8:$V$408,5)</f>
        <v>0</v>
      </c>
      <c r="J600" s="58" t="s">
        <v>52</v>
      </c>
      <c r="K600" s="58">
        <f>データ!$B$2</f>
        <v>0</v>
      </c>
      <c r="L600" s="108"/>
    </row>
    <row r="601" spans="1:12" x14ac:dyDescent="0.15">
      <c r="A601">
        <v>595</v>
      </c>
      <c r="B601" s="58">
        <v>95</v>
      </c>
      <c r="C601" s="58">
        <f>VLOOKUP($B601,Ｃクラス!$N$8:$V$408,6)</f>
        <v>0</v>
      </c>
      <c r="D601" s="58" t="str">
        <f t="shared" si="32"/>
        <v>0</v>
      </c>
      <c r="E601" s="58">
        <f>VLOOKUP($B601,Ｃクラス!$P$8:$V$408,4)</f>
        <v>0</v>
      </c>
      <c r="F601" s="58" t="str">
        <f t="shared" si="33"/>
        <v>0</v>
      </c>
      <c r="G601" s="58" t="str">
        <f t="shared" si="31"/>
        <v>0・0</v>
      </c>
      <c r="H601" s="58">
        <f>VLOOKUP($B601,Ｃクラス!$M$8:$V$408,7)</f>
        <v>0</v>
      </c>
      <c r="I601" s="58">
        <f>VLOOKUP($B601,Ｃクラス!$O$8:$V$408,5)</f>
        <v>0</v>
      </c>
      <c r="J601" s="58" t="s">
        <v>52</v>
      </c>
      <c r="K601" s="58">
        <f>データ!$B$2</f>
        <v>0</v>
      </c>
      <c r="L601" s="108"/>
    </row>
    <row r="602" spans="1:12" x14ac:dyDescent="0.15">
      <c r="A602">
        <v>596</v>
      </c>
      <c r="B602" s="58">
        <v>96</v>
      </c>
      <c r="C602" s="58">
        <f>VLOOKUP($B602,Ｃクラス!$N$8:$V$408,6)</f>
        <v>0</v>
      </c>
      <c r="D602" s="58" t="str">
        <f t="shared" si="32"/>
        <v>0</v>
      </c>
      <c r="E602" s="58">
        <f>VLOOKUP($B602,Ｃクラス!$P$8:$V$408,4)</f>
        <v>0</v>
      </c>
      <c r="F602" s="58" t="str">
        <f t="shared" si="33"/>
        <v>0</v>
      </c>
      <c r="G602" s="58" t="str">
        <f t="shared" si="31"/>
        <v>0・0</v>
      </c>
      <c r="H602" s="58">
        <f>VLOOKUP($B602,Ｃクラス!$M$8:$V$408,7)</f>
        <v>0</v>
      </c>
      <c r="I602" s="58">
        <f>VLOOKUP($B602,Ｃクラス!$O$8:$V$408,5)</f>
        <v>0</v>
      </c>
      <c r="J602" s="58" t="s">
        <v>52</v>
      </c>
      <c r="K602" s="58">
        <f>データ!$B$2</f>
        <v>0</v>
      </c>
      <c r="L602" s="108"/>
    </row>
    <row r="603" spans="1:12" x14ac:dyDescent="0.15">
      <c r="A603">
        <v>597</v>
      </c>
      <c r="B603" s="58">
        <v>97</v>
      </c>
      <c r="C603" s="58">
        <f>VLOOKUP($B603,Ｃクラス!$N$8:$V$408,6)</f>
        <v>0</v>
      </c>
      <c r="D603" s="58" t="str">
        <f t="shared" si="32"/>
        <v>0</v>
      </c>
      <c r="E603" s="58">
        <f>VLOOKUP($B603,Ｃクラス!$P$8:$V$408,4)</f>
        <v>0</v>
      </c>
      <c r="F603" s="58" t="str">
        <f t="shared" si="33"/>
        <v>0</v>
      </c>
      <c r="G603" s="58" t="str">
        <f t="shared" si="31"/>
        <v>0・0</v>
      </c>
      <c r="H603" s="58">
        <f>VLOOKUP($B603,Ｃクラス!$M$8:$V$408,7)</f>
        <v>0</v>
      </c>
      <c r="I603" s="58">
        <f>VLOOKUP($B603,Ｃクラス!$O$8:$V$408,5)</f>
        <v>0</v>
      </c>
      <c r="J603" s="58" t="s">
        <v>52</v>
      </c>
      <c r="K603" s="58">
        <f>データ!$B$2</f>
        <v>0</v>
      </c>
      <c r="L603" s="108"/>
    </row>
    <row r="604" spans="1:12" x14ac:dyDescent="0.15">
      <c r="A604">
        <v>598</v>
      </c>
      <c r="B604" s="58">
        <v>98</v>
      </c>
      <c r="C604" s="58">
        <f>VLOOKUP($B604,Ｃクラス!$N$8:$V$408,6)</f>
        <v>0</v>
      </c>
      <c r="D604" s="58" t="str">
        <f t="shared" si="32"/>
        <v>0</v>
      </c>
      <c r="E604" s="58">
        <f>VLOOKUP($B604,Ｃクラス!$P$8:$V$408,4)</f>
        <v>0</v>
      </c>
      <c r="F604" s="58" t="str">
        <f t="shared" si="33"/>
        <v>0</v>
      </c>
      <c r="G604" s="58" t="str">
        <f t="shared" si="31"/>
        <v>0・0</v>
      </c>
      <c r="H604" s="58">
        <f>VLOOKUP($B604,Ｃクラス!$M$8:$V$408,7)</f>
        <v>0</v>
      </c>
      <c r="I604" s="58">
        <f>VLOOKUP($B604,Ｃクラス!$O$8:$V$408,5)</f>
        <v>0</v>
      </c>
      <c r="J604" s="58" t="s">
        <v>52</v>
      </c>
      <c r="K604" s="58">
        <f>データ!$B$2</f>
        <v>0</v>
      </c>
      <c r="L604" s="108"/>
    </row>
    <row r="605" spans="1:12" x14ac:dyDescent="0.15">
      <c r="A605">
        <v>599</v>
      </c>
      <c r="B605" s="58">
        <v>99</v>
      </c>
      <c r="C605" s="58">
        <f>VLOOKUP($B605,Ｃクラス!$N$8:$V$408,6)</f>
        <v>0</v>
      </c>
      <c r="D605" s="58" t="str">
        <f t="shared" si="32"/>
        <v>0</v>
      </c>
      <c r="E605" s="58">
        <f>VLOOKUP($B605,Ｃクラス!$P$8:$V$408,4)</f>
        <v>0</v>
      </c>
      <c r="F605" s="58" t="str">
        <f t="shared" si="33"/>
        <v>0</v>
      </c>
      <c r="G605" s="58" t="str">
        <f t="shared" si="31"/>
        <v>0・0</v>
      </c>
      <c r="H605" s="58">
        <f>VLOOKUP($B605,Ｃクラス!$M$8:$V$408,7)</f>
        <v>0</v>
      </c>
      <c r="I605" s="58">
        <f>VLOOKUP($B605,Ｃクラス!$O$8:$V$408,5)</f>
        <v>0</v>
      </c>
      <c r="J605" s="58" t="s">
        <v>52</v>
      </c>
      <c r="K605" s="58">
        <f>データ!$B$2</f>
        <v>0</v>
      </c>
      <c r="L605" s="108"/>
    </row>
    <row r="606" spans="1:12" x14ac:dyDescent="0.15">
      <c r="A606">
        <v>600</v>
      </c>
      <c r="B606" s="58">
        <v>100</v>
      </c>
      <c r="C606" s="58">
        <f>VLOOKUP($B606,Ｃクラス!$N$8:$V$408,6)</f>
        <v>0</v>
      </c>
      <c r="D606" s="58" t="str">
        <f t="shared" si="32"/>
        <v>0</v>
      </c>
      <c r="E606" s="58">
        <f>VLOOKUP($B606,Ｃクラス!$P$8:$V$408,4)</f>
        <v>0</v>
      </c>
      <c r="F606" s="58" t="str">
        <f t="shared" si="33"/>
        <v>0</v>
      </c>
      <c r="G606" s="58" t="str">
        <f t="shared" si="31"/>
        <v>0・0</v>
      </c>
      <c r="H606" s="58">
        <f>VLOOKUP($B606,Ｃクラス!$M$8:$V$408,7)</f>
        <v>0</v>
      </c>
      <c r="I606" s="58">
        <f>VLOOKUP($B606,Ｃクラス!$O$8:$V$408,5)</f>
        <v>0</v>
      </c>
      <c r="J606" s="58" t="s">
        <v>52</v>
      </c>
      <c r="K606" s="58">
        <f>データ!$B$2</f>
        <v>0</v>
      </c>
      <c r="L606" s="108"/>
    </row>
  </sheetData>
  <mergeCells count="7">
    <mergeCell ref="M1:M2"/>
    <mergeCell ref="O1:O2"/>
    <mergeCell ref="B1:B2"/>
    <mergeCell ref="C1:C2"/>
    <mergeCell ref="D1:G1"/>
    <mergeCell ref="H1:K1"/>
    <mergeCell ref="L1:L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P6" sqref="P6"/>
    </sheetView>
  </sheetViews>
  <sheetFormatPr defaultColWidth="9" defaultRowHeight="11.25" x14ac:dyDescent="0.15"/>
  <cols>
    <col min="1" max="1" width="5.125" style="11" customWidth="1"/>
    <col min="2" max="18" width="7.375" style="11" customWidth="1"/>
    <col min="19" max="16384" width="9" style="11"/>
  </cols>
  <sheetData>
    <row r="1" spans="1:18" ht="12" thickTop="1" x14ac:dyDescent="0.15">
      <c r="A1" s="165" t="s">
        <v>12</v>
      </c>
      <c r="B1" s="167" t="s">
        <v>21</v>
      </c>
      <c r="C1" s="161"/>
      <c r="D1" s="163" t="s">
        <v>27</v>
      </c>
      <c r="E1" s="162" t="s">
        <v>22</v>
      </c>
      <c r="F1" s="160"/>
      <c r="G1" s="163" t="s">
        <v>27</v>
      </c>
      <c r="H1" s="167" t="s">
        <v>23</v>
      </c>
      <c r="I1" s="168"/>
      <c r="J1" s="163" t="s">
        <v>27</v>
      </c>
      <c r="K1" s="159" t="s">
        <v>26</v>
      </c>
      <c r="L1" s="160"/>
      <c r="M1" s="163" t="s">
        <v>27</v>
      </c>
      <c r="N1" s="161" t="s">
        <v>24</v>
      </c>
      <c r="O1" s="161"/>
      <c r="P1" s="163" t="s">
        <v>27</v>
      </c>
      <c r="Q1" s="162" t="s">
        <v>25</v>
      </c>
      <c r="R1" s="160"/>
    </row>
    <row r="2" spans="1:18" ht="14.25" customHeight="1" thickBot="1" x14ac:dyDescent="0.2">
      <c r="A2" s="166"/>
      <c r="B2" s="15" t="s">
        <v>17</v>
      </c>
      <c r="C2" s="18" t="s">
        <v>9</v>
      </c>
      <c r="D2" s="164"/>
      <c r="E2" s="21" t="s">
        <v>18</v>
      </c>
      <c r="F2" s="17" t="s">
        <v>9</v>
      </c>
      <c r="G2" s="164"/>
      <c r="H2" s="15" t="s">
        <v>18</v>
      </c>
      <c r="I2" s="16" t="s">
        <v>9</v>
      </c>
      <c r="J2" s="164"/>
      <c r="K2" s="16" t="s">
        <v>18</v>
      </c>
      <c r="L2" s="17" t="s">
        <v>9</v>
      </c>
      <c r="M2" s="164"/>
      <c r="N2" s="20" t="s">
        <v>18</v>
      </c>
      <c r="O2" s="18" t="s">
        <v>9</v>
      </c>
      <c r="P2" s="164"/>
      <c r="Q2" s="21" t="s">
        <v>18</v>
      </c>
      <c r="R2" s="17" t="s">
        <v>9</v>
      </c>
    </row>
    <row r="3" spans="1:18" ht="12" thickTop="1" x14ac:dyDescent="0.15">
      <c r="A3" s="13">
        <v>1</v>
      </c>
      <c r="B3" s="14">
        <f>Ａクラス!G9</f>
        <v>0</v>
      </c>
      <c r="C3" s="19">
        <f>Ａクラス!G10</f>
        <v>0</v>
      </c>
      <c r="D3" s="22">
        <f>データ!$B$2</f>
        <v>0</v>
      </c>
      <c r="E3" s="14">
        <f>Ａクラス!S9</f>
        <v>0</v>
      </c>
      <c r="F3" s="14">
        <f>Ａクラス!S10</f>
        <v>0</v>
      </c>
      <c r="G3" s="22">
        <f>データ!$B$2</f>
        <v>0</v>
      </c>
      <c r="H3" s="14" t="e">
        <f>Ｂクラス!#REF!</f>
        <v>#REF!</v>
      </c>
      <c r="I3" s="19" t="e">
        <f>Ｂクラス!#REF!</f>
        <v>#REF!</v>
      </c>
      <c r="J3" s="22">
        <f>データ!$B$2</f>
        <v>0</v>
      </c>
      <c r="K3" s="14" t="e">
        <f>Ｂクラス!#REF!</f>
        <v>#REF!</v>
      </c>
      <c r="L3" s="14" t="e">
        <f>Ｂクラス!#REF!</f>
        <v>#REF!</v>
      </c>
      <c r="M3" s="22">
        <f>データ!$B$2</f>
        <v>0</v>
      </c>
      <c r="N3" s="14">
        <f>Ｃクラス!C9</f>
        <v>0</v>
      </c>
      <c r="O3" s="19">
        <f>Ｃクラス!C10</f>
        <v>0</v>
      </c>
      <c r="P3" s="22">
        <f>データ!$B$2</f>
        <v>0</v>
      </c>
      <c r="Q3" s="14">
        <f>Ｃクラス!L9</f>
        <v>0</v>
      </c>
      <c r="R3" s="14">
        <f>Ｃクラス!L10</f>
        <v>0</v>
      </c>
    </row>
    <row r="4" spans="1:18" x14ac:dyDescent="0.15">
      <c r="A4" s="12">
        <v>2</v>
      </c>
      <c r="B4" s="14">
        <f>Ａクラス!G11</f>
        <v>0</v>
      </c>
      <c r="C4" s="19">
        <f>Ａクラス!G12</f>
        <v>0</v>
      </c>
      <c r="D4" s="22">
        <f>データ!$B$2</f>
        <v>0</v>
      </c>
      <c r="E4" s="14">
        <f>Ａクラス!S11</f>
        <v>0</v>
      </c>
      <c r="F4" s="14">
        <f>Ａクラス!S12</f>
        <v>0</v>
      </c>
      <c r="G4" s="22">
        <f>データ!$B$2</f>
        <v>0</v>
      </c>
      <c r="H4" s="14" t="e">
        <f>Ｂクラス!#REF!</f>
        <v>#REF!</v>
      </c>
      <c r="I4" s="19" t="e">
        <f>Ｂクラス!#REF!</f>
        <v>#REF!</v>
      </c>
      <c r="J4" s="22">
        <f>データ!$B$2</f>
        <v>0</v>
      </c>
      <c r="K4" s="14" t="e">
        <f>Ｂクラス!#REF!</f>
        <v>#REF!</v>
      </c>
      <c r="L4" s="14" t="e">
        <f>Ｂクラス!#REF!</f>
        <v>#REF!</v>
      </c>
      <c r="M4" s="22">
        <f>データ!$B$2</f>
        <v>0</v>
      </c>
      <c r="N4" s="14">
        <f>Ｃクラス!C11</f>
        <v>1</v>
      </c>
      <c r="O4" s="19">
        <f>Ｃクラス!C12</f>
        <v>0</v>
      </c>
      <c r="P4" s="22">
        <f>データ!$B$2</f>
        <v>0</v>
      </c>
      <c r="Q4" s="14">
        <f>Ｃクラス!L11</f>
        <v>0</v>
      </c>
      <c r="R4" s="14">
        <f>Ｃクラス!L12</f>
        <v>0</v>
      </c>
    </row>
    <row r="5" spans="1:18" x14ac:dyDescent="0.15">
      <c r="A5" s="13">
        <v>3</v>
      </c>
      <c r="B5" s="14">
        <f>Ａクラス!G13</f>
        <v>0</v>
      </c>
      <c r="C5" s="19">
        <f>Ａクラス!G14</f>
        <v>0</v>
      </c>
      <c r="D5" s="22">
        <f>データ!$B$2</f>
        <v>0</v>
      </c>
      <c r="E5" s="14">
        <f>Ａクラス!S13</f>
        <v>0</v>
      </c>
      <c r="F5" s="14">
        <f>Ａクラス!S14</f>
        <v>0</v>
      </c>
      <c r="G5" s="22">
        <f>データ!$B$2</f>
        <v>0</v>
      </c>
      <c r="H5" s="14" t="e">
        <f>Ｂクラス!#REF!</f>
        <v>#REF!</v>
      </c>
      <c r="I5" s="19" t="e">
        <f>Ｂクラス!#REF!</f>
        <v>#REF!</v>
      </c>
      <c r="J5" s="22">
        <f>データ!$B$2</f>
        <v>0</v>
      </c>
      <c r="K5" s="14" t="e">
        <f>Ｂクラス!#REF!</f>
        <v>#REF!</v>
      </c>
      <c r="L5" s="14" t="e">
        <f>Ｂクラス!#REF!</f>
        <v>#REF!</v>
      </c>
      <c r="M5" s="22">
        <f>データ!$B$2</f>
        <v>0</v>
      </c>
      <c r="N5" s="14">
        <f>Ｃクラス!C13</f>
        <v>0</v>
      </c>
      <c r="O5" s="19">
        <f>Ｃクラス!C14</f>
        <v>0</v>
      </c>
      <c r="P5" s="22">
        <f>データ!$B$2</f>
        <v>0</v>
      </c>
      <c r="Q5" s="14">
        <f>Ｃクラス!L13</f>
        <v>0</v>
      </c>
      <c r="R5" s="14">
        <f>Ｃクラス!L14</f>
        <v>0</v>
      </c>
    </row>
    <row r="6" spans="1:18" x14ac:dyDescent="0.15">
      <c r="A6" s="12">
        <v>4</v>
      </c>
      <c r="B6" s="14">
        <f>Ａクラス!G15</f>
        <v>0</v>
      </c>
      <c r="C6" s="19">
        <f>Ａクラス!G16</f>
        <v>0</v>
      </c>
      <c r="D6" s="22">
        <f>データ!$B$2</f>
        <v>0</v>
      </c>
      <c r="E6" s="14">
        <f>Ａクラス!S15</f>
        <v>0</v>
      </c>
      <c r="F6" s="14">
        <f>Ａクラス!S16</f>
        <v>0</v>
      </c>
      <c r="G6" s="22">
        <f>データ!$B$2</f>
        <v>0</v>
      </c>
      <c r="H6" s="14" t="e">
        <f>Ｂクラス!#REF!</f>
        <v>#REF!</v>
      </c>
      <c r="I6" s="19" t="e">
        <f>Ｂクラス!#REF!</f>
        <v>#REF!</v>
      </c>
      <c r="J6" s="22">
        <f>データ!$B$2</f>
        <v>0</v>
      </c>
      <c r="K6" s="14" t="e">
        <f>Ｂクラス!#REF!</f>
        <v>#REF!</v>
      </c>
      <c r="L6" s="14" t="e">
        <f>Ｂクラス!#REF!</f>
        <v>#REF!</v>
      </c>
      <c r="M6" s="22">
        <f>データ!$B$2</f>
        <v>0</v>
      </c>
      <c r="N6" s="14">
        <f>Ｃクラス!C15</f>
        <v>2</v>
      </c>
      <c r="O6" s="19">
        <f>Ｃクラス!C16</f>
        <v>0</v>
      </c>
      <c r="P6" s="22">
        <f>データ!$B$2</f>
        <v>0</v>
      </c>
      <c r="Q6" s="14">
        <f>Ｃクラス!L15</f>
        <v>0</v>
      </c>
      <c r="R6" s="14">
        <f>Ｃクラス!L16</f>
        <v>0</v>
      </c>
    </row>
    <row r="7" spans="1:18" x14ac:dyDescent="0.15">
      <c r="A7" s="13">
        <v>5</v>
      </c>
      <c r="B7" s="14">
        <f>Ａクラス!G17</f>
        <v>0</v>
      </c>
      <c r="C7" s="19">
        <f>Ａクラス!G18</f>
        <v>0</v>
      </c>
      <c r="D7" s="22">
        <f>データ!$B$2</f>
        <v>0</v>
      </c>
      <c r="E7" s="14">
        <f>Ａクラス!S17</f>
        <v>0</v>
      </c>
      <c r="F7" s="14">
        <f>Ａクラス!S18</f>
        <v>0</v>
      </c>
      <c r="G7" s="22">
        <f>データ!$B$2</f>
        <v>0</v>
      </c>
      <c r="H7" s="14" t="e">
        <f>Ｂクラス!#REF!</f>
        <v>#REF!</v>
      </c>
      <c r="I7" s="19" t="e">
        <f>Ｂクラス!#REF!</f>
        <v>#REF!</v>
      </c>
      <c r="J7" s="22">
        <f>データ!$B$2</f>
        <v>0</v>
      </c>
      <c r="K7" s="14" t="e">
        <f>Ｂクラス!#REF!</f>
        <v>#REF!</v>
      </c>
      <c r="L7" s="14" t="e">
        <f>Ｂクラス!#REF!</f>
        <v>#REF!</v>
      </c>
      <c r="M7" s="22">
        <f>データ!$B$2</f>
        <v>0</v>
      </c>
      <c r="N7" s="14">
        <f>Ｃクラス!C17</f>
        <v>0</v>
      </c>
      <c r="O7" s="19">
        <f>Ｃクラス!C18</f>
        <v>0</v>
      </c>
      <c r="P7" s="22">
        <f>データ!$B$2</f>
        <v>0</v>
      </c>
      <c r="Q7" s="14">
        <f>Ｃクラス!L17</f>
        <v>0</v>
      </c>
      <c r="R7" s="14">
        <f>Ｃクラス!L18</f>
        <v>0</v>
      </c>
    </row>
    <row r="8" spans="1:18" x14ac:dyDescent="0.15">
      <c r="A8" s="12">
        <v>6</v>
      </c>
      <c r="B8" s="14">
        <f>Ａクラス!G19</f>
        <v>0</v>
      </c>
      <c r="C8" s="19">
        <f>Ａクラス!G20</f>
        <v>0</v>
      </c>
      <c r="D8" s="22">
        <f>データ!$B$2</f>
        <v>0</v>
      </c>
      <c r="E8" s="14">
        <f>Ａクラス!S19</f>
        <v>0</v>
      </c>
      <c r="F8" s="14">
        <f>Ａクラス!S20</f>
        <v>0</v>
      </c>
      <c r="G8" s="22">
        <f>データ!$B$2</f>
        <v>0</v>
      </c>
      <c r="H8" s="14" t="e">
        <f>Ｂクラス!#REF!</f>
        <v>#REF!</v>
      </c>
      <c r="I8" s="19" t="e">
        <f>Ｂクラス!#REF!</f>
        <v>#REF!</v>
      </c>
      <c r="J8" s="22">
        <f>データ!$B$2</f>
        <v>0</v>
      </c>
      <c r="K8" s="14" t="e">
        <f>Ｂクラス!#REF!</f>
        <v>#REF!</v>
      </c>
      <c r="L8" s="14" t="e">
        <f>Ｂクラス!#REF!</f>
        <v>#REF!</v>
      </c>
      <c r="M8" s="22">
        <f>データ!$B$2</f>
        <v>0</v>
      </c>
      <c r="N8" s="14">
        <f>Ｃクラス!C19</f>
        <v>3</v>
      </c>
      <c r="O8" s="19">
        <f>Ｃクラス!C20</f>
        <v>0</v>
      </c>
      <c r="P8" s="22">
        <f>データ!$B$2</f>
        <v>0</v>
      </c>
      <c r="Q8" s="14">
        <f>Ｃクラス!L19</f>
        <v>0</v>
      </c>
      <c r="R8" s="14">
        <f>Ｃクラス!L20</f>
        <v>0</v>
      </c>
    </row>
    <row r="9" spans="1:18" x14ac:dyDescent="0.15">
      <c r="A9" s="13">
        <v>7</v>
      </c>
      <c r="B9" s="14">
        <f>Ａクラス!G21</f>
        <v>0</v>
      </c>
      <c r="C9" s="19">
        <f>Ａクラス!G22</f>
        <v>0</v>
      </c>
      <c r="D9" s="22">
        <f>データ!$B$2</f>
        <v>0</v>
      </c>
      <c r="E9" s="14">
        <f>Ａクラス!S21</f>
        <v>0</v>
      </c>
      <c r="F9" s="14">
        <f>Ａクラス!S22</f>
        <v>0</v>
      </c>
      <c r="G9" s="22">
        <f>データ!$B$2</f>
        <v>0</v>
      </c>
      <c r="H9" s="14" t="e">
        <f>Ｂクラス!#REF!</f>
        <v>#REF!</v>
      </c>
      <c r="I9" s="19" t="e">
        <f>Ｂクラス!#REF!</f>
        <v>#REF!</v>
      </c>
      <c r="J9" s="22">
        <f>データ!$B$2</f>
        <v>0</v>
      </c>
      <c r="K9" s="14" t="e">
        <f>Ｂクラス!#REF!</f>
        <v>#REF!</v>
      </c>
      <c r="L9" s="14" t="e">
        <f>Ｂクラス!#REF!</f>
        <v>#REF!</v>
      </c>
      <c r="M9" s="22">
        <f>データ!$B$2</f>
        <v>0</v>
      </c>
      <c r="N9" s="14">
        <f>Ｃクラス!C21</f>
        <v>0</v>
      </c>
      <c r="O9" s="19">
        <f>Ｃクラス!C22</f>
        <v>0</v>
      </c>
      <c r="P9" s="22">
        <f>データ!$B$2</f>
        <v>0</v>
      </c>
      <c r="Q9" s="14">
        <f>Ｃクラス!L21</f>
        <v>0</v>
      </c>
      <c r="R9" s="14">
        <f>Ｃクラス!L22</f>
        <v>0</v>
      </c>
    </row>
    <row r="10" spans="1:18" x14ac:dyDescent="0.15">
      <c r="A10" s="12">
        <v>8</v>
      </c>
      <c r="B10" s="14">
        <f>Ａクラス!G23</f>
        <v>0</v>
      </c>
      <c r="C10" s="19">
        <f>Ａクラス!G24</f>
        <v>0</v>
      </c>
      <c r="D10" s="22">
        <f>データ!$B$2</f>
        <v>0</v>
      </c>
      <c r="E10" s="14">
        <f>Ａクラス!S23</f>
        <v>0</v>
      </c>
      <c r="F10" s="14">
        <f>Ａクラス!S24</f>
        <v>0</v>
      </c>
      <c r="G10" s="22">
        <f>データ!$B$2</f>
        <v>0</v>
      </c>
      <c r="H10" s="14" t="e">
        <f>Ｂクラス!#REF!</f>
        <v>#REF!</v>
      </c>
      <c r="I10" s="19" t="e">
        <f>Ｂクラス!#REF!</f>
        <v>#REF!</v>
      </c>
      <c r="J10" s="22">
        <f>データ!$B$2</f>
        <v>0</v>
      </c>
      <c r="K10" s="14" t="e">
        <f>Ｂクラス!#REF!</f>
        <v>#REF!</v>
      </c>
      <c r="L10" s="14" t="e">
        <f>Ｂクラス!#REF!</f>
        <v>#REF!</v>
      </c>
      <c r="M10" s="22">
        <f>データ!$B$2</f>
        <v>0</v>
      </c>
      <c r="N10" s="14">
        <f>Ｃクラス!C23</f>
        <v>4</v>
      </c>
      <c r="O10" s="19">
        <f>Ｃクラス!C24</f>
        <v>0</v>
      </c>
      <c r="P10" s="22">
        <f>データ!$B$2</f>
        <v>0</v>
      </c>
      <c r="Q10" s="14">
        <f>Ｃクラス!L23</f>
        <v>0</v>
      </c>
      <c r="R10" s="14">
        <f>Ｃクラス!L24</f>
        <v>0</v>
      </c>
    </row>
    <row r="11" spans="1:18" x14ac:dyDescent="0.15">
      <c r="A11" s="13">
        <v>9</v>
      </c>
      <c r="B11" s="14">
        <f>Ａクラス!G25</f>
        <v>0</v>
      </c>
      <c r="C11" s="19">
        <f>Ａクラス!G26</f>
        <v>0</v>
      </c>
      <c r="D11" s="22">
        <f>データ!$B$2</f>
        <v>0</v>
      </c>
      <c r="E11" s="14">
        <f>Ａクラス!S25</f>
        <v>0</v>
      </c>
      <c r="F11" s="14">
        <f>Ａクラス!S26</f>
        <v>0</v>
      </c>
      <c r="G11" s="22">
        <f>データ!$B$2</f>
        <v>0</v>
      </c>
      <c r="H11" s="14" t="e">
        <f>Ｂクラス!#REF!</f>
        <v>#REF!</v>
      </c>
      <c r="I11" s="19" t="e">
        <f>Ｂクラス!#REF!</f>
        <v>#REF!</v>
      </c>
      <c r="J11" s="22">
        <f>データ!$B$2</f>
        <v>0</v>
      </c>
      <c r="K11" s="14" t="e">
        <f>Ｂクラス!#REF!</f>
        <v>#REF!</v>
      </c>
      <c r="L11" s="14" t="e">
        <f>Ｂクラス!#REF!</f>
        <v>#REF!</v>
      </c>
      <c r="M11" s="22">
        <f>データ!$B$2</f>
        <v>0</v>
      </c>
      <c r="N11" s="14">
        <f>Ｃクラス!C25</f>
        <v>0</v>
      </c>
      <c r="O11" s="19">
        <f>Ｃクラス!C26</f>
        <v>0</v>
      </c>
      <c r="P11" s="22">
        <f>データ!$B$2</f>
        <v>0</v>
      </c>
      <c r="Q11" s="14">
        <f>Ｃクラス!L25</f>
        <v>0</v>
      </c>
      <c r="R11" s="14">
        <f>Ｃクラス!L26</f>
        <v>0</v>
      </c>
    </row>
    <row r="12" spans="1:18" x14ac:dyDescent="0.15">
      <c r="A12" s="12">
        <v>10</v>
      </c>
      <c r="B12" s="14">
        <f>Ａクラス!G27</f>
        <v>0</v>
      </c>
      <c r="C12" s="19">
        <f>Ａクラス!G28</f>
        <v>0</v>
      </c>
      <c r="D12" s="22">
        <f>データ!$B$2</f>
        <v>0</v>
      </c>
      <c r="E12" s="14">
        <f>Ａクラス!S27</f>
        <v>0</v>
      </c>
      <c r="F12" s="14">
        <f>Ａクラス!S28</f>
        <v>0</v>
      </c>
      <c r="G12" s="22">
        <f>データ!$B$2</f>
        <v>0</v>
      </c>
      <c r="H12" s="14" t="e">
        <f>Ｂクラス!#REF!</f>
        <v>#REF!</v>
      </c>
      <c r="I12" s="19" t="e">
        <f>Ｂクラス!#REF!</f>
        <v>#REF!</v>
      </c>
      <c r="J12" s="22">
        <f>データ!$B$2</f>
        <v>0</v>
      </c>
      <c r="K12" s="14" t="e">
        <f>Ｂクラス!#REF!</f>
        <v>#REF!</v>
      </c>
      <c r="L12" s="14" t="e">
        <f>Ｂクラス!#REF!</f>
        <v>#REF!</v>
      </c>
      <c r="M12" s="22">
        <f>データ!$B$2</f>
        <v>0</v>
      </c>
      <c r="N12" s="14">
        <f>Ｃクラス!C27</f>
        <v>5</v>
      </c>
      <c r="O12" s="19">
        <f>Ｃクラス!C28</f>
        <v>0</v>
      </c>
      <c r="P12" s="22">
        <f>データ!$B$2</f>
        <v>0</v>
      </c>
      <c r="Q12" s="14">
        <f>Ｃクラス!L27</f>
        <v>0</v>
      </c>
      <c r="R12" s="14">
        <f>Ｃクラス!L28</f>
        <v>0</v>
      </c>
    </row>
    <row r="13" spans="1:18" x14ac:dyDescent="0.15">
      <c r="A13" s="13">
        <v>11</v>
      </c>
      <c r="B13" s="14">
        <f>Ａクラス!G29</f>
        <v>0</v>
      </c>
      <c r="C13" s="19">
        <f>Ａクラス!G30</f>
        <v>0</v>
      </c>
      <c r="D13" s="22">
        <f>データ!$B$2</f>
        <v>0</v>
      </c>
      <c r="E13" s="14">
        <f>Ａクラス!S29</f>
        <v>0</v>
      </c>
      <c r="F13" s="14">
        <f>Ａクラス!S30</f>
        <v>0</v>
      </c>
      <c r="G13" s="22">
        <f>データ!$B$2</f>
        <v>0</v>
      </c>
      <c r="H13" s="14" t="e">
        <f>Ｂクラス!#REF!</f>
        <v>#REF!</v>
      </c>
      <c r="I13" s="19" t="e">
        <f>Ｂクラス!#REF!</f>
        <v>#REF!</v>
      </c>
      <c r="J13" s="22">
        <f>データ!$B$2</f>
        <v>0</v>
      </c>
      <c r="K13" s="14" t="e">
        <f>Ｂクラス!#REF!</f>
        <v>#REF!</v>
      </c>
      <c r="L13" s="14" t="e">
        <f>Ｂクラス!#REF!</f>
        <v>#REF!</v>
      </c>
      <c r="M13" s="22">
        <f>データ!$B$2</f>
        <v>0</v>
      </c>
      <c r="N13" s="14">
        <f>Ｃクラス!C29</f>
        <v>0</v>
      </c>
      <c r="O13" s="19">
        <f>Ｃクラス!C30</f>
        <v>0</v>
      </c>
      <c r="P13" s="22">
        <f>データ!$B$2</f>
        <v>0</v>
      </c>
      <c r="Q13" s="14">
        <f>Ｃクラス!L29</f>
        <v>0</v>
      </c>
      <c r="R13" s="14">
        <f>Ｃクラス!L30</f>
        <v>0</v>
      </c>
    </row>
    <row r="14" spans="1:18" x14ac:dyDescent="0.15">
      <c r="A14" s="12">
        <v>12</v>
      </c>
      <c r="B14" s="14">
        <f>Ａクラス!G31</f>
        <v>0</v>
      </c>
      <c r="C14" s="19">
        <f>Ａクラス!G32</f>
        <v>0</v>
      </c>
      <c r="D14" s="22">
        <f>データ!$B$2</f>
        <v>0</v>
      </c>
      <c r="E14" s="14">
        <f>Ａクラス!S31</f>
        <v>0</v>
      </c>
      <c r="F14" s="14">
        <f>Ａクラス!S32</f>
        <v>0</v>
      </c>
      <c r="G14" s="22">
        <f>データ!$B$2</f>
        <v>0</v>
      </c>
      <c r="H14" s="14" t="e">
        <f>Ｂクラス!#REF!</f>
        <v>#REF!</v>
      </c>
      <c r="I14" s="19" t="e">
        <f>Ｂクラス!#REF!</f>
        <v>#REF!</v>
      </c>
      <c r="J14" s="22">
        <f>データ!$B$2</f>
        <v>0</v>
      </c>
      <c r="K14" s="14" t="e">
        <f>Ｂクラス!#REF!</f>
        <v>#REF!</v>
      </c>
      <c r="L14" s="14" t="e">
        <f>Ｂクラス!#REF!</f>
        <v>#REF!</v>
      </c>
      <c r="M14" s="22">
        <f>データ!$B$2</f>
        <v>0</v>
      </c>
      <c r="N14" s="14">
        <f>Ｃクラス!C31</f>
        <v>6</v>
      </c>
      <c r="O14" s="19">
        <f>Ｃクラス!C32</f>
        <v>0</v>
      </c>
      <c r="P14" s="22">
        <f>データ!$B$2</f>
        <v>0</v>
      </c>
      <c r="Q14" s="14">
        <f>Ｃクラス!L31</f>
        <v>0</v>
      </c>
      <c r="R14" s="14">
        <f>Ｃクラス!L32</f>
        <v>0</v>
      </c>
    </row>
    <row r="15" spans="1:18" x14ac:dyDescent="0.15">
      <c r="A15" s="13">
        <v>13</v>
      </c>
      <c r="B15" s="14">
        <f>Ａクラス!G33</f>
        <v>0</v>
      </c>
      <c r="C15" s="19">
        <f>Ａクラス!G34</f>
        <v>0</v>
      </c>
      <c r="D15" s="22">
        <f>データ!$B$2</f>
        <v>0</v>
      </c>
      <c r="E15" s="14">
        <f>Ａクラス!S33</f>
        <v>0</v>
      </c>
      <c r="F15" s="14">
        <f>Ａクラス!S34</f>
        <v>0</v>
      </c>
      <c r="G15" s="22">
        <f>データ!$B$2</f>
        <v>0</v>
      </c>
      <c r="H15" s="14" t="e">
        <f>Ｂクラス!#REF!</f>
        <v>#REF!</v>
      </c>
      <c r="I15" s="19" t="e">
        <f>Ｂクラス!#REF!</f>
        <v>#REF!</v>
      </c>
      <c r="J15" s="22">
        <f>データ!$B$2</f>
        <v>0</v>
      </c>
      <c r="K15" s="14" t="e">
        <f>Ｂクラス!#REF!</f>
        <v>#REF!</v>
      </c>
      <c r="L15" s="14" t="e">
        <f>Ｂクラス!#REF!</f>
        <v>#REF!</v>
      </c>
      <c r="M15" s="22">
        <f>データ!$B$2</f>
        <v>0</v>
      </c>
      <c r="N15" s="14">
        <f>Ｃクラス!C33</f>
        <v>0</v>
      </c>
      <c r="O15" s="19">
        <f>Ｃクラス!C34</f>
        <v>0</v>
      </c>
      <c r="P15" s="22">
        <f>データ!$B$2</f>
        <v>0</v>
      </c>
      <c r="Q15" s="14">
        <f>Ｃクラス!L33</f>
        <v>0</v>
      </c>
      <c r="R15" s="14">
        <f>Ｃクラス!L34</f>
        <v>0</v>
      </c>
    </row>
    <row r="16" spans="1:18" x14ac:dyDescent="0.15">
      <c r="A16" s="12">
        <v>14</v>
      </c>
      <c r="B16" s="14">
        <f>Ａクラス!G35</f>
        <v>0</v>
      </c>
      <c r="C16" s="19">
        <f>Ａクラス!G36</f>
        <v>0</v>
      </c>
      <c r="D16" s="22">
        <f>データ!$B$2</f>
        <v>0</v>
      </c>
      <c r="E16" s="14">
        <f>Ａクラス!S35</f>
        <v>0</v>
      </c>
      <c r="F16" s="14">
        <f>Ａクラス!S36</f>
        <v>0</v>
      </c>
      <c r="G16" s="22">
        <f>データ!$B$2</f>
        <v>0</v>
      </c>
      <c r="H16" s="14" t="e">
        <f>Ｂクラス!#REF!</f>
        <v>#REF!</v>
      </c>
      <c r="I16" s="19" t="e">
        <f>Ｂクラス!#REF!</f>
        <v>#REF!</v>
      </c>
      <c r="J16" s="22">
        <f>データ!$B$2</f>
        <v>0</v>
      </c>
      <c r="K16" s="14" t="e">
        <f>Ｂクラス!#REF!</f>
        <v>#REF!</v>
      </c>
      <c r="L16" s="14" t="e">
        <f>Ｂクラス!#REF!</f>
        <v>#REF!</v>
      </c>
      <c r="M16" s="22">
        <f>データ!$B$2</f>
        <v>0</v>
      </c>
      <c r="N16" s="14">
        <f>Ｃクラス!C35</f>
        <v>7</v>
      </c>
      <c r="O16" s="19">
        <f>Ｃクラス!C36</f>
        <v>0</v>
      </c>
      <c r="P16" s="22">
        <f>データ!$B$2</f>
        <v>0</v>
      </c>
      <c r="Q16" s="14">
        <f>Ｃクラス!L35</f>
        <v>0</v>
      </c>
      <c r="R16" s="14">
        <f>Ｃクラス!L36</f>
        <v>0</v>
      </c>
    </row>
    <row r="17" spans="1:18" x14ac:dyDescent="0.15">
      <c r="A17" s="13">
        <v>15</v>
      </c>
      <c r="B17" s="14">
        <f>Ａクラス!G37</f>
        <v>0</v>
      </c>
      <c r="C17" s="19">
        <f>Ａクラス!G38</f>
        <v>0</v>
      </c>
      <c r="D17" s="22">
        <f>データ!$B$2</f>
        <v>0</v>
      </c>
      <c r="E17" s="14">
        <f>Ａクラス!S37</f>
        <v>0</v>
      </c>
      <c r="F17" s="14">
        <f>Ａクラス!S38</f>
        <v>0</v>
      </c>
      <c r="G17" s="22">
        <f>データ!$B$2</f>
        <v>0</v>
      </c>
      <c r="H17" s="14" t="e">
        <f>Ｂクラス!#REF!</f>
        <v>#REF!</v>
      </c>
      <c r="I17" s="19" t="e">
        <f>Ｂクラス!#REF!</f>
        <v>#REF!</v>
      </c>
      <c r="J17" s="22">
        <f>データ!$B$2</f>
        <v>0</v>
      </c>
      <c r="K17" s="14" t="e">
        <f>Ｂクラス!#REF!</f>
        <v>#REF!</v>
      </c>
      <c r="L17" s="14" t="e">
        <f>Ｂクラス!#REF!</f>
        <v>#REF!</v>
      </c>
      <c r="M17" s="22">
        <f>データ!$B$2</f>
        <v>0</v>
      </c>
      <c r="N17" s="14">
        <f>Ｃクラス!C37</f>
        <v>0</v>
      </c>
      <c r="O17" s="19">
        <f>Ｃクラス!C38</f>
        <v>0</v>
      </c>
      <c r="P17" s="22">
        <f>データ!$B$2</f>
        <v>0</v>
      </c>
      <c r="Q17" s="14">
        <f>Ｃクラス!L37</f>
        <v>0</v>
      </c>
      <c r="R17" s="14">
        <f>Ｃクラス!L38</f>
        <v>0</v>
      </c>
    </row>
    <row r="18" spans="1:18" x14ac:dyDescent="0.15">
      <c r="A18" s="12">
        <v>16</v>
      </c>
      <c r="B18" s="14">
        <f>Ａクラス!G39</f>
        <v>0</v>
      </c>
      <c r="C18" s="19">
        <f>Ａクラス!G40</f>
        <v>0</v>
      </c>
      <c r="D18" s="22">
        <f>データ!$B$2</f>
        <v>0</v>
      </c>
      <c r="E18" s="14">
        <f>Ａクラス!S39</f>
        <v>0</v>
      </c>
      <c r="F18" s="14">
        <f>Ａクラス!S40</f>
        <v>0</v>
      </c>
      <c r="G18" s="22">
        <f>データ!$B$2</f>
        <v>0</v>
      </c>
      <c r="H18" s="14" t="e">
        <f>Ｂクラス!#REF!</f>
        <v>#REF!</v>
      </c>
      <c r="I18" s="19" t="e">
        <f>Ｂクラス!#REF!</f>
        <v>#REF!</v>
      </c>
      <c r="J18" s="22">
        <f>データ!$B$2</f>
        <v>0</v>
      </c>
      <c r="K18" s="14" t="e">
        <f>Ｂクラス!#REF!</f>
        <v>#REF!</v>
      </c>
      <c r="L18" s="14" t="e">
        <f>Ｂクラス!#REF!</f>
        <v>#REF!</v>
      </c>
      <c r="M18" s="22">
        <f>データ!$B$2</f>
        <v>0</v>
      </c>
      <c r="N18" s="14">
        <f>Ｃクラス!C39</f>
        <v>8</v>
      </c>
      <c r="O18" s="19">
        <f>Ｃクラス!C40</f>
        <v>0</v>
      </c>
      <c r="P18" s="22">
        <f>データ!$B$2</f>
        <v>0</v>
      </c>
      <c r="Q18" s="14">
        <f>Ｃクラス!L39</f>
        <v>0</v>
      </c>
      <c r="R18" s="14">
        <f>Ｃクラス!L40</f>
        <v>0</v>
      </c>
    </row>
    <row r="19" spans="1:18" x14ac:dyDescent="0.15">
      <c r="A19" s="13">
        <v>17</v>
      </c>
      <c r="B19" s="14">
        <f>Ａクラス!G41</f>
        <v>0</v>
      </c>
      <c r="C19" s="19">
        <f>Ａクラス!G42</f>
        <v>0</v>
      </c>
      <c r="D19" s="22">
        <f>データ!$B$2</f>
        <v>0</v>
      </c>
      <c r="E19" s="14">
        <f>Ａクラス!S41</f>
        <v>0</v>
      </c>
      <c r="F19" s="14">
        <f>Ａクラス!S42</f>
        <v>0</v>
      </c>
      <c r="G19" s="22">
        <f>データ!$B$2</f>
        <v>0</v>
      </c>
      <c r="H19" s="14" t="e">
        <f>Ｂクラス!#REF!</f>
        <v>#REF!</v>
      </c>
      <c r="I19" s="19" t="e">
        <f>Ｂクラス!#REF!</f>
        <v>#REF!</v>
      </c>
      <c r="J19" s="22">
        <f>データ!$B$2</f>
        <v>0</v>
      </c>
      <c r="K19" s="14" t="e">
        <f>Ｂクラス!#REF!</f>
        <v>#REF!</v>
      </c>
      <c r="L19" s="14" t="e">
        <f>Ｂクラス!#REF!</f>
        <v>#REF!</v>
      </c>
      <c r="M19" s="22">
        <f>データ!$B$2</f>
        <v>0</v>
      </c>
      <c r="N19" s="14">
        <f>Ｃクラス!C41</f>
        <v>0</v>
      </c>
      <c r="O19" s="19">
        <f>Ｃクラス!C42</f>
        <v>0</v>
      </c>
      <c r="P19" s="22">
        <f>データ!$B$2</f>
        <v>0</v>
      </c>
      <c r="Q19" s="14">
        <f>Ｃクラス!L41</f>
        <v>0</v>
      </c>
      <c r="R19" s="14">
        <f>Ｃクラス!L42</f>
        <v>0</v>
      </c>
    </row>
    <row r="20" spans="1:18" x14ac:dyDescent="0.15">
      <c r="A20" s="12">
        <v>18</v>
      </c>
      <c r="B20" s="14">
        <f>Ａクラス!G43</f>
        <v>0</v>
      </c>
      <c r="C20" s="19">
        <f>Ａクラス!G44</f>
        <v>0</v>
      </c>
      <c r="D20" s="22">
        <f>データ!$B$2</f>
        <v>0</v>
      </c>
      <c r="E20" s="14">
        <f>Ａクラス!S43</f>
        <v>0</v>
      </c>
      <c r="F20" s="14">
        <f>Ａクラス!S44</f>
        <v>0</v>
      </c>
      <c r="G20" s="22">
        <f>データ!$B$2</f>
        <v>0</v>
      </c>
      <c r="H20" s="14" t="e">
        <f>Ｂクラス!#REF!</f>
        <v>#REF!</v>
      </c>
      <c r="I20" s="19" t="e">
        <f>Ｂクラス!#REF!</f>
        <v>#REF!</v>
      </c>
      <c r="J20" s="22">
        <f>データ!$B$2</f>
        <v>0</v>
      </c>
      <c r="K20" s="14" t="e">
        <f>Ｂクラス!#REF!</f>
        <v>#REF!</v>
      </c>
      <c r="L20" s="14" t="e">
        <f>Ｂクラス!#REF!</f>
        <v>#REF!</v>
      </c>
      <c r="M20" s="22">
        <f>データ!$B$2</f>
        <v>0</v>
      </c>
      <c r="N20" s="14">
        <f>Ｃクラス!C43</f>
        <v>9</v>
      </c>
      <c r="O20" s="19">
        <f>Ｃクラス!C44</f>
        <v>0</v>
      </c>
      <c r="P20" s="22">
        <f>データ!$B$2</f>
        <v>0</v>
      </c>
      <c r="Q20" s="14">
        <f>Ｃクラス!L43</f>
        <v>0</v>
      </c>
      <c r="R20" s="14">
        <f>Ｃクラス!L44</f>
        <v>0</v>
      </c>
    </row>
    <row r="21" spans="1:18" x14ac:dyDescent="0.15">
      <c r="A21" s="13">
        <v>19</v>
      </c>
      <c r="B21" s="14">
        <f>Ａクラス!G45</f>
        <v>0</v>
      </c>
      <c r="C21" s="19">
        <f>Ａクラス!G46</f>
        <v>0</v>
      </c>
      <c r="D21" s="22">
        <f>データ!$B$2</f>
        <v>0</v>
      </c>
      <c r="E21" s="14">
        <f>Ａクラス!S45</f>
        <v>0</v>
      </c>
      <c r="F21" s="14">
        <f>Ａクラス!S46</f>
        <v>0</v>
      </c>
      <c r="G21" s="22">
        <f>データ!$B$2</f>
        <v>0</v>
      </c>
      <c r="H21" s="14" t="e">
        <f>Ｂクラス!#REF!</f>
        <v>#REF!</v>
      </c>
      <c r="I21" s="19" t="e">
        <f>Ｂクラス!#REF!</f>
        <v>#REF!</v>
      </c>
      <c r="J21" s="22">
        <f>データ!$B$2</f>
        <v>0</v>
      </c>
      <c r="K21" s="14" t="e">
        <f>Ｂクラス!#REF!</f>
        <v>#REF!</v>
      </c>
      <c r="L21" s="14" t="e">
        <f>Ｂクラス!#REF!</f>
        <v>#REF!</v>
      </c>
      <c r="M21" s="22">
        <f>データ!$B$2</f>
        <v>0</v>
      </c>
      <c r="N21" s="14">
        <f>Ｃクラス!C45</f>
        <v>0</v>
      </c>
      <c r="O21" s="19">
        <f>Ｃクラス!C46</f>
        <v>0</v>
      </c>
      <c r="P21" s="22">
        <f>データ!$B$2</f>
        <v>0</v>
      </c>
      <c r="Q21" s="14">
        <f>Ｃクラス!L45</f>
        <v>0</v>
      </c>
      <c r="R21" s="14">
        <f>Ｃクラス!L46</f>
        <v>0</v>
      </c>
    </row>
    <row r="22" spans="1:18" x14ac:dyDescent="0.15">
      <c r="A22" s="12">
        <v>20</v>
      </c>
      <c r="B22" s="14">
        <f>Ａクラス!G47</f>
        <v>0</v>
      </c>
      <c r="C22" s="19">
        <f>Ａクラス!G48</f>
        <v>0</v>
      </c>
      <c r="D22" s="22">
        <f>データ!$B$2</f>
        <v>0</v>
      </c>
      <c r="E22" s="14">
        <f>Ａクラス!S47</f>
        <v>0</v>
      </c>
      <c r="F22" s="14">
        <f>Ａクラス!S48</f>
        <v>0</v>
      </c>
      <c r="G22" s="22">
        <f>データ!$B$2</f>
        <v>0</v>
      </c>
      <c r="H22" s="14" t="e">
        <f>Ｂクラス!#REF!</f>
        <v>#REF!</v>
      </c>
      <c r="I22" s="19" t="e">
        <f>Ｂクラス!#REF!</f>
        <v>#REF!</v>
      </c>
      <c r="J22" s="22">
        <f>データ!$B$2</f>
        <v>0</v>
      </c>
      <c r="K22" s="14" t="e">
        <f>Ｂクラス!#REF!</f>
        <v>#REF!</v>
      </c>
      <c r="L22" s="14" t="e">
        <f>Ｂクラス!#REF!</f>
        <v>#REF!</v>
      </c>
      <c r="M22" s="22">
        <f>データ!$B$2</f>
        <v>0</v>
      </c>
      <c r="N22" s="14">
        <f>Ｃクラス!C47</f>
        <v>10</v>
      </c>
      <c r="O22" s="19">
        <f>Ｃクラス!C48</f>
        <v>0</v>
      </c>
      <c r="P22" s="22">
        <f>データ!$B$2</f>
        <v>0</v>
      </c>
      <c r="Q22" s="14">
        <f>Ｃクラス!L47</f>
        <v>0</v>
      </c>
      <c r="R22" s="14">
        <f>Ｃクラス!L48</f>
        <v>0</v>
      </c>
    </row>
    <row r="23" spans="1:18" x14ac:dyDescent="0.15">
      <c r="A23" s="13">
        <v>21</v>
      </c>
      <c r="B23" s="14">
        <f>Ａクラス!G49</f>
        <v>0</v>
      </c>
      <c r="C23" s="19">
        <f>Ａクラス!G50</f>
        <v>0</v>
      </c>
      <c r="D23" s="22">
        <f>データ!$B$2</f>
        <v>0</v>
      </c>
      <c r="E23" s="14">
        <f>Ａクラス!S49</f>
        <v>0</v>
      </c>
      <c r="F23" s="14">
        <f>Ａクラス!S50</f>
        <v>0</v>
      </c>
      <c r="G23" s="22">
        <f>データ!$B$2</f>
        <v>0</v>
      </c>
      <c r="H23" s="14" t="e">
        <f>Ｂクラス!#REF!</f>
        <v>#REF!</v>
      </c>
      <c r="I23" s="19" t="e">
        <f>Ｂクラス!#REF!</f>
        <v>#REF!</v>
      </c>
      <c r="J23" s="22">
        <f>データ!$B$2</f>
        <v>0</v>
      </c>
      <c r="K23" s="14" t="e">
        <f>Ｂクラス!#REF!</f>
        <v>#REF!</v>
      </c>
      <c r="L23" s="14" t="e">
        <f>Ｂクラス!#REF!</f>
        <v>#REF!</v>
      </c>
      <c r="M23" s="22">
        <f>データ!$B$2</f>
        <v>0</v>
      </c>
      <c r="N23" s="14">
        <f>Ｃクラス!C49</f>
        <v>0</v>
      </c>
      <c r="O23" s="19">
        <f>Ｃクラス!C50</f>
        <v>0</v>
      </c>
      <c r="P23" s="22">
        <f>データ!$B$2</f>
        <v>0</v>
      </c>
      <c r="Q23" s="14">
        <f>Ｃクラス!L49</f>
        <v>0</v>
      </c>
      <c r="R23" s="14">
        <f>Ｃクラス!L50</f>
        <v>0</v>
      </c>
    </row>
    <row r="24" spans="1:18" x14ac:dyDescent="0.15">
      <c r="A24" s="12">
        <v>22</v>
      </c>
      <c r="B24" s="14">
        <f>Ａクラス!G51</f>
        <v>0</v>
      </c>
      <c r="C24" s="19">
        <f>Ａクラス!G52</f>
        <v>0</v>
      </c>
      <c r="D24" s="22">
        <f>データ!$B$2</f>
        <v>0</v>
      </c>
      <c r="E24" s="14">
        <f>Ａクラス!S51</f>
        <v>0</v>
      </c>
      <c r="F24" s="14">
        <f>Ａクラス!S52</f>
        <v>0</v>
      </c>
      <c r="G24" s="22">
        <f>データ!$B$2</f>
        <v>0</v>
      </c>
      <c r="H24" s="14" t="e">
        <f>Ｂクラス!#REF!</f>
        <v>#REF!</v>
      </c>
      <c r="I24" s="19" t="e">
        <f>Ｂクラス!#REF!</f>
        <v>#REF!</v>
      </c>
      <c r="J24" s="22">
        <f>データ!$B$2</f>
        <v>0</v>
      </c>
      <c r="K24" s="14" t="e">
        <f>Ｂクラス!#REF!</f>
        <v>#REF!</v>
      </c>
      <c r="L24" s="14" t="e">
        <f>Ｂクラス!#REF!</f>
        <v>#REF!</v>
      </c>
      <c r="M24" s="22">
        <f>データ!$B$2</f>
        <v>0</v>
      </c>
      <c r="N24" s="14">
        <f>Ｃクラス!C51</f>
        <v>11</v>
      </c>
      <c r="O24" s="19">
        <f>Ｃクラス!C52</f>
        <v>0</v>
      </c>
      <c r="P24" s="22">
        <f>データ!$B$2</f>
        <v>0</v>
      </c>
      <c r="Q24" s="14">
        <f>Ｃクラス!L51</f>
        <v>0</v>
      </c>
      <c r="R24" s="14">
        <f>Ｃクラス!L52</f>
        <v>0</v>
      </c>
    </row>
    <row r="25" spans="1:18" x14ac:dyDescent="0.15">
      <c r="A25" s="13">
        <v>23</v>
      </c>
      <c r="B25" s="14">
        <f>Ａクラス!G53</f>
        <v>0</v>
      </c>
      <c r="C25" s="19">
        <f>Ａクラス!G54</f>
        <v>0</v>
      </c>
      <c r="D25" s="22">
        <f>データ!$B$2</f>
        <v>0</v>
      </c>
      <c r="E25" s="14">
        <f>Ａクラス!S53</f>
        <v>0</v>
      </c>
      <c r="F25" s="14">
        <f>Ａクラス!S54</f>
        <v>0</v>
      </c>
      <c r="G25" s="22">
        <f>データ!$B$2</f>
        <v>0</v>
      </c>
      <c r="H25" s="14" t="e">
        <f>Ｂクラス!#REF!</f>
        <v>#REF!</v>
      </c>
      <c r="I25" s="19" t="e">
        <f>Ｂクラス!#REF!</f>
        <v>#REF!</v>
      </c>
      <c r="J25" s="22">
        <f>データ!$B$2</f>
        <v>0</v>
      </c>
      <c r="K25" s="14" t="e">
        <f>Ｂクラス!#REF!</f>
        <v>#REF!</v>
      </c>
      <c r="L25" s="14" t="e">
        <f>Ｂクラス!#REF!</f>
        <v>#REF!</v>
      </c>
      <c r="M25" s="22">
        <f>データ!$B$2</f>
        <v>0</v>
      </c>
      <c r="N25" s="14">
        <f>Ｃクラス!C53</f>
        <v>0</v>
      </c>
      <c r="O25" s="19">
        <f>Ｃクラス!C54</f>
        <v>0</v>
      </c>
      <c r="P25" s="22">
        <f>データ!$B$2</f>
        <v>0</v>
      </c>
      <c r="Q25" s="14">
        <f>Ｃクラス!L53</f>
        <v>0</v>
      </c>
      <c r="R25" s="14">
        <f>Ｃクラス!L54</f>
        <v>0</v>
      </c>
    </row>
    <row r="26" spans="1:18" x14ac:dyDescent="0.15">
      <c r="A26" s="12">
        <v>24</v>
      </c>
      <c r="B26" s="14">
        <f>Ａクラス!G55</f>
        <v>0</v>
      </c>
      <c r="C26" s="19">
        <f>Ａクラス!G56</f>
        <v>0</v>
      </c>
      <c r="D26" s="22">
        <f>データ!$B$2</f>
        <v>0</v>
      </c>
      <c r="E26" s="14">
        <f>Ａクラス!S55</f>
        <v>0</v>
      </c>
      <c r="F26" s="14">
        <f>Ａクラス!S56</f>
        <v>0</v>
      </c>
      <c r="G26" s="22">
        <f>データ!$B$2</f>
        <v>0</v>
      </c>
      <c r="H26" s="14" t="e">
        <f>Ｂクラス!#REF!</f>
        <v>#REF!</v>
      </c>
      <c r="I26" s="19" t="e">
        <f>Ｂクラス!#REF!</f>
        <v>#REF!</v>
      </c>
      <c r="J26" s="22">
        <f>データ!$B$2</f>
        <v>0</v>
      </c>
      <c r="K26" s="14" t="e">
        <f>Ｂクラス!#REF!</f>
        <v>#REF!</v>
      </c>
      <c r="L26" s="14" t="e">
        <f>Ｂクラス!#REF!</f>
        <v>#REF!</v>
      </c>
      <c r="M26" s="22">
        <f>データ!$B$2</f>
        <v>0</v>
      </c>
      <c r="N26" s="14">
        <f>Ｃクラス!C55</f>
        <v>12</v>
      </c>
      <c r="O26" s="19">
        <f>Ｃクラス!C56</f>
        <v>0</v>
      </c>
      <c r="P26" s="22">
        <f>データ!$B$2</f>
        <v>0</v>
      </c>
      <c r="Q26" s="14">
        <f>Ｃクラス!L55</f>
        <v>0</v>
      </c>
      <c r="R26" s="14">
        <f>Ｃクラス!L56</f>
        <v>0</v>
      </c>
    </row>
    <row r="27" spans="1:18" x14ac:dyDescent="0.15">
      <c r="A27" s="13">
        <v>25</v>
      </c>
      <c r="B27" s="14">
        <f>Ａクラス!G57</f>
        <v>0</v>
      </c>
      <c r="C27" s="19">
        <f>Ａクラス!G58</f>
        <v>0</v>
      </c>
      <c r="D27" s="22">
        <f>データ!$B$2</f>
        <v>0</v>
      </c>
      <c r="E27" s="14">
        <f>Ａクラス!S57</f>
        <v>0</v>
      </c>
      <c r="F27" s="14">
        <f>Ａクラス!S58</f>
        <v>0</v>
      </c>
      <c r="G27" s="22">
        <f>データ!$B$2</f>
        <v>0</v>
      </c>
      <c r="H27" s="14" t="e">
        <f>Ｂクラス!#REF!</f>
        <v>#REF!</v>
      </c>
      <c r="I27" s="19" t="e">
        <f>Ｂクラス!#REF!</f>
        <v>#REF!</v>
      </c>
      <c r="J27" s="22">
        <f>データ!$B$2</f>
        <v>0</v>
      </c>
      <c r="K27" s="14" t="e">
        <f>Ｂクラス!#REF!</f>
        <v>#REF!</v>
      </c>
      <c r="L27" s="14" t="e">
        <f>Ｂクラス!#REF!</f>
        <v>#REF!</v>
      </c>
      <c r="M27" s="22">
        <f>データ!$B$2</f>
        <v>0</v>
      </c>
      <c r="N27" s="14">
        <f>Ｃクラス!C57</f>
        <v>0</v>
      </c>
      <c r="O27" s="19">
        <f>Ｃクラス!C58</f>
        <v>0</v>
      </c>
      <c r="P27" s="22">
        <f>データ!$B$2</f>
        <v>0</v>
      </c>
      <c r="Q27" s="14">
        <f>Ｃクラス!L57</f>
        <v>0</v>
      </c>
      <c r="R27" s="14">
        <f>Ｃクラス!L58</f>
        <v>0</v>
      </c>
    </row>
    <row r="28" spans="1:18" x14ac:dyDescent="0.15">
      <c r="A28" s="12">
        <v>26</v>
      </c>
      <c r="B28" s="14">
        <f>Ａクラス!G59</f>
        <v>0</v>
      </c>
      <c r="C28" s="19">
        <f>Ａクラス!G60</f>
        <v>0</v>
      </c>
      <c r="D28" s="22">
        <f>データ!$B$2</f>
        <v>0</v>
      </c>
      <c r="E28" s="14">
        <f>Ａクラス!S59</f>
        <v>0</v>
      </c>
      <c r="F28" s="14">
        <f>Ａクラス!S60</f>
        <v>0</v>
      </c>
      <c r="G28" s="22">
        <f>データ!$B$2</f>
        <v>0</v>
      </c>
      <c r="H28" s="14" t="e">
        <f>Ｂクラス!#REF!</f>
        <v>#REF!</v>
      </c>
      <c r="I28" s="19" t="e">
        <f>Ｂクラス!#REF!</f>
        <v>#REF!</v>
      </c>
      <c r="J28" s="22">
        <f>データ!$B$2</f>
        <v>0</v>
      </c>
      <c r="K28" s="14" t="e">
        <f>Ｂクラス!#REF!</f>
        <v>#REF!</v>
      </c>
      <c r="L28" s="14" t="e">
        <f>Ｂクラス!#REF!</f>
        <v>#REF!</v>
      </c>
      <c r="M28" s="22">
        <f>データ!$B$2</f>
        <v>0</v>
      </c>
      <c r="N28" s="14">
        <f>Ｃクラス!C59</f>
        <v>13</v>
      </c>
      <c r="O28" s="19">
        <f>Ｃクラス!C60</f>
        <v>0</v>
      </c>
      <c r="P28" s="22">
        <f>データ!$B$2</f>
        <v>0</v>
      </c>
      <c r="Q28" s="14">
        <f>Ｃクラス!L59</f>
        <v>0</v>
      </c>
      <c r="R28" s="14">
        <f>Ｃクラス!L60</f>
        <v>0</v>
      </c>
    </row>
    <row r="29" spans="1:18" x14ac:dyDescent="0.15">
      <c r="A29" s="13">
        <v>27</v>
      </c>
      <c r="B29" s="14">
        <f>Ａクラス!G61</f>
        <v>0</v>
      </c>
      <c r="C29" s="19">
        <f>Ａクラス!G62</f>
        <v>0</v>
      </c>
      <c r="D29" s="22">
        <f>データ!$B$2</f>
        <v>0</v>
      </c>
      <c r="E29" s="14">
        <f>Ａクラス!S61</f>
        <v>0</v>
      </c>
      <c r="F29" s="14">
        <f>Ａクラス!S62</f>
        <v>0</v>
      </c>
      <c r="G29" s="22">
        <f>データ!$B$2</f>
        <v>0</v>
      </c>
      <c r="H29" s="14" t="e">
        <f>Ｂクラス!#REF!</f>
        <v>#REF!</v>
      </c>
      <c r="I29" s="19" t="e">
        <f>Ｂクラス!#REF!</f>
        <v>#REF!</v>
      </c>
      <c r="J29" s="22">
        <f>データ!$B$2</f>
        <v>0</v>
      </c>
      <c r="K29" s="14" t="e">
        <f>Ｂクラス!#REF!</f>
        <v>#REF!</v>
      </c>
      <c r="L29" s="14" t="e">
        <f>Ｂクラス!#REF!</f>
        <v>#REF!</v>
      </c>
      <c r="M29" s="22">
        <f>データ!$B$2</f>
        <v>0</v>
      </c>
      <c r="N29" s="14">
        <f>Ｃクラス!C61</f>
        <v>0</v>
      </c>
      <c r="O29" s="19">
        <f>Ｃクラス!C62</f>
        <v>0</v>
      </c>
      <c r="P29" s="22">
        <f>データ!$B$2</f>
        <v>0</v>
      </c>
      <c r="Q29" s="14">
        <f>Ｃクラス!L61</f>
        <v>0</v>
      </c>
      <c r="R29" s="14">
        <f>Ｃクラス!L62</f>
        <v>0</v>
      </c>
    </row>
    <row r="30" spans="1:18" x14ac:dyDescent="0.15">
      <c r="A30" s="12">
        <v>28</v>
      </c>
      <c r="B30" s="14">
        <f>Ａクラス!G63</f>
        <v>0</v>
      </c>
      <c r="C30" s="19">
        <f>Ａクラス!G64</f>
        <v>0</v>
      </c>
      <c r="D30" s="22">
        <f>データ!$B$2</f>
        <v>0</v>
      </c>
      <c r="E30" s="14">
        <f>Ａクラス!S63</f>
        <v>0</v>
      </c>
      <c r="F30" s="14">
        <f>Ａクラス!S64</f>
        <v>0</v>
      </c>
      <c r="G30" s="22">
        <f>データ!$B$2</f>
        <v>0</v>
      </c>
      <c r="H30" s="14" t="e">
        <f>Ｂクラス!#REF!</f>
        <v>#REF!</v>
      </c>
      <c r="I30" s="19" t="e">
        <f>Ｂクラス!#REF!</f>
        <v>#REF!</v>
      </c>
      <c r="J30" s="22">
        <f>データ!$B$2</f>
        <v>0</v>
      </c>
      <c r="K30" s="14" t="e">
        <f>Ｂクラス!#REF!</f>
        <v>#REF!</v>
      </c>
      <c r="L30" s="14" t="e">
        <f>Ｂクラス!#REF!</f>
        <v>#REF!</v>
      </c>
      <c r="M30" s="22">
        <f>データ!$B$2</f>
        <v>0</v>
      </c>
      <c r="N30" s="14">
        <f>Ｃクラス!C63</f>
        <v>14</v>
      </c>
      <c r="O30" s="19">
        <f>Ｃクラス!C64</f>
        <v>0</v>
      </c>
      <c r="P30" s="22">
        <f>データ!$B$2</f>
        <v>0</v>
      </c>
      <c r="Q30" s="14">
        <f>Ｃクラス!L63</f>
        <v>0</v>
      </c>
      <c r="R30" s="14">
        <f>Ｃクラス!L64</f>
        <v>0</v>
      </c>
    </row>
    <row r="31" spans="1:18" x14ac:dyDescent="0.15">
      <c r="A31" s="13">
        <v>29</v>
      </c>
      <c r="B31" s="14">
        <f>Ａクラス!G65</f>
        <v>0</v>
      </c>
      <c r="C31" s="19">
        <f>Ａクラス!G66</f>
        <v>0</v>
      </c>
      <c r="D31" s="22">
        <f>データ!$B$2</f>
        <v>0</v>
      </c>
      <c r="E31" s="14">
        <f>Ａクラス!S65</f>
        <v>0</v>
      </c>
      <c r="F31" s="14">
        <f>Ａクラス!S66</f>
        <v>0</v>
      </c>
      <c r="G31" s="22">
        <f>データ!$B$2</f>
        <v>0</v>
      </c>
      <c r="H31" s="14" t="e">
        <f>Ｂクラス!#REF!</f>
        <v>#REF!</v>
      </c>
      <c r="I31" s="19" t="e">
        <f>Ｂクラス!#REF!</f>
        <v>#REF!</v>
      </c>
      <c r="J31" s="22">
        <f>データ!$B$2</f>
        <v>0</v>
      </c>
      <c r="K31" s="14" t="e">
        <f>Ｂクラス!#REF!</f>
        <v>#REF!</v>
      </c>
      <c r="L31" s="14" t="e">
        <f>Ｂクラス!#REF!</f>
        <v>#REF!</v>
      </c>
      <c r="M31" s="22">
        <f>データ!$B$2</f>
        <v>0</v>
      </c>
      <c r="N31" s="14">
        <f>Ｃクラス!C65</f>
        <v>0</v>
      </c>
      <c r="O31" s="19">
        <f>Ｃクラス!C66</f>
        <v>0</v>
      </c>
      <c r="P31" s="22">
        <f>データ!$B$2</f>
        <v>0</v>
      </c>
      <c r="Q31" s="14">
        <f>Ｃクラス!L65</f>
        <v>0</v>
      </c>
      <c r="R31" s="14">
        <f>Ｃクラス!L66</f>
        <v>0</v>
      </c>
    </row>
    <row r="32" spans="1:18" x14ac:dyDescent="0.15">
      <c r="A32" s="12">
        <v>30</v>
      </c>
      <c r="B32" s="14">
        <f>Ａクラス!G67</f>
        <v>0</v>
      </c>
      <c r="C32" s="19">
        <f>Ａクラス!G68</f>
        <v>0</v>
      </c>
      <c r="D32" s="22">
        <f>データ!$B$2</f>
        <v>0</v>
      </c>
      <c r="E32" s="14">
        <f>Ａクラス!S67</f>
        <v>0</v>
      </c>
      <c r="F32" s="14">
        <f>Ａクラス!S68</f>
        <v>0</v>
      </c>
      <c r="G32" s="22">
        <f>データ!$B$2</f>
        <v>0</v>
      </c>
      <c r="H32" s="14" t="e">
        <f>Ｂクラス!#REF!</f>
        <v>#REF!</v>
      </c>
      <c r="I32" s="19" t="e">
        <f>Ｂクラス!#REF!</f>
        <v>#REF!</v>
      </c>
      <c r="J32" s="22">
        <f>データ!$B$2</f>
        <v>0</v>
      </c>
      <c r="K32" s="14" t="e">
        <f>Ｂクラス!#REF!</f>
        <v>#REF!</v>
      </c>
      <c r="L32" s="14" t="e">
        <f>Ｂクラス!#REF!</f>
        <v>#REF!</v>
      </c>
      <c r="M32" s="22">
        <f>データ!$B$2</f>
        <v>0</v>
      </c>
      <c r="N32" s="14">
        <f>Ｃクラス!C67</f>
        <v>15</v>
      </c>
      <c r="O32" s="19">
        <f>Ｃクラス!C68</f>
        <v>0</v>
      </c>
      <c r="P32" s="22">
        <f>データ!$B$2</f>
        <v>0</v>
      </c>
      <c r="Q32" s="14">
        <f>Ｃクラス!L67</f>
        <v>0</v>
      </c>
      <c r="R32" s="14">
        <f>Ｃクラス!L68</f>
        <v>0</v>
      </c>
    </row>
    <row r="33" spans="1:18" x14ac:dyDescent="0.15">
      <c r="A33" s="13">
        <v>31</v>
      </c>
      <c r="B33" s="14">
        <f>Ａクラス!G69</f>
        <v>0</v>
      </c>
      <c r="C33" s="19">
        <f>Ａクラス!G70</f>
        <v>0</v>
      </c>
      <c r="D33" s="22">
        <f>データ!$B$2</f>
        <v>0</v>
      </c>
      <c r="E33" s="14">
        <f>Ａクラス!S69</f>
        <v>0</v>
      </c>
      <c r="F33" s="14">
        <f>Ａクラス!S70</f>
        <v>0</v>
      </c>
      <c r="G33" s="22">
        <f>データ!$B$2</f>
        <v>0</v>
      </c>
      <c r="H33" s="14" t="e">
        <f>Ｂクラス!#REF!</f>
        <v>#REF!</v>
      </c>
      <c r="I33" s="19" t="e">
        <f>Ｂクラス!#REF!</f>
        <v>#REF!</v>
      </c>
      <c r="J33" s="22">
        <f>データ!$B$2</f>
        <v>0</v>
      </c>
      <c r="K33" s="14" t="e">
        <f>Ｂクラス!#REF!</f>
        <v>#REF!</v>
      </c>
      <c r="L33" s="14" t="e">
        <f>Ｂクラス!#REF!</f>
        <v>#REF!</v>
      </c>
      <c r="M33" s="22">
        <f>データ!$B$2</f>
        <v>0</v>
      </c>
      <c r="N33" s="14">
        <f>Ｃクラス!C69</f>
        <v>0</v>
      </c>
      <c r="O33" s="19">
        <f>Ｃクラス!C70</f>
        <v>0</v>
      </c>
      <c r="P33" s="22">
        <f>データ!$B$2</f>
        <v>0</v>
      </c>
      <c r="Q33" s="14">
        <f>Ｃクラス!L69</f>
        <v>0</v>
      </c>
      <c r="R33" s="14">
        <f>Ｃクラス!L70</f>
        <v>0</v>
      </c>
    </row>
    <row r="34" spans="1:18" x14ac:dyDescent="0.15">
      <c r="A34" s="12">
        <v>32</v>
      </c>
      <c r="B34" s="14">
        <f>Ａクラス!G71</f>
        <v>0</v>
      </c>
      <c r="C34" s="19">
        <f>Ａクラス!G72</f>
        <v>0</v>
      </c>
      <c r="D34" s="22">
        <f>データ!$B$2</f>
        <v>0</v>
      </c>
      <c r="E34" s="14">
        <f>Ａクラス!S71</f>
        <v>0</v>
      </c>
      <c r="F34" s="14">
        <f>Ａクラス!S72</f>
        <v>0</v>
      </c>
      <c r="G34" s="22">
        <f>データ!$B$2</f>
        <v>0</v>
      </c>
      <c r="H34" s="14" t="e">
        <f>Ｂクラス!#REF!</f>
        <v>#REF!</v>
      </c>
      <c r="I34" s="19" t="e">
        <f>Ｂクラス!#REF!</f>
        <v>#REF!</v>
      </c>
      <c r="J34" s="22">
        <f>データ!$B$2</f>
        <v>0</v>
      </c>
      <c r="K34" s="14" t="e">
        <f>Ｂクラス!#REF!</f>
        <v>#REF!</v>
      </c>
      <c r="L34" s="14" t="e">
        <f>Ｂクラス!#REF!</f>
        <v>#REF!</v>
      </c>
      <c r="M34" s="22">
        <f>データ!$B$2</f>
        <v>0</v>
      </c>
      <c r="N34" s="14">
        <f>Ｃクラス!C71</f>
        <v>16</v>
      </c>
      <c r="O34" s="19">
        <f>Ｃクラス!C72</f>
        <v>0</v>
      </c>
      <c r="P34" s="22">
        <f>データ!$B$2</f>
        <v>0</v>
      </c>
      <c r="Q34" s="14">
        <f>Ｃクラス!L71</f>
        <v>0</v>
      </c>
      <c r="R34" s="14">
        <f>Ｃクラス!L72</f>
        <v>0</v>
      </c>
    </row>
    <row r="35" spans="1:18" x14ac:dyDescent="0.15">
      <c r="A35" s="13">
        <v>33</v>
      </c>
      <c r="B35" s="14">
        <f>Ａクラス!G73</f>
        <v>0</v>
      </c>
      <c r="C35" s="19">
        <f>Ａクラス!G74</f>
        <v>0</v>
      </c>
      <c r="D35" s="22">
        <f>データ!$B$2</f>
        <v>0</v>
      </c>
      <c r="E35" s="14">
        <f>Ａクラス!S73</f>
        <v>0</v>
      </c>
      <c r="F35" s="14">
        <f>Ａクラス!S74</f>
        <v>0</v>
      </c>
      <c r="G35" s="22">
        <f>データ!$B$2</f>
        <v>0</v>
      </c>
      <c r="H35" s="14" t="e">
        <f>Ｂクラス!#REF!</f>
        <v>#REF!</v>
      </c>
      <c r="I35" s="19" t="e">
        <f>Ｂクラス!#REF!</f>
        <v>#REF!</v>
      </c>
      <c r="J35" s="22">
        <f>データ!$B$2</f>
        <v>0</v>
      </c>
      <c r="K35" s="14" t="e">
        <f>Ｂクラス!#REF!</f>
        <v>#REF!</v>
      </c>
      <c r="L35" s="14" t="e">
        <f>Ｂクラス!#REF!</f>
        <v>#REF!</v>
      </c>
      <c r="M35" s="22">
        <f>データ!$B$2</f>
        <v>0</v>
      </c>
      <c r="N35" s="14">
        <f>Ｃクラス!C73</f>
        <v>0</v>
      </c>
      <c r="O35" s="19">
        <f>Ｃクラス!C74</f>
        <v>0</v>
      </c>
      <c r="P35" s="22">
        <f>データ!$B$2</f>
        <v>0</v>
      </c>
      <c r="Q35" s="14">
        <f>Ｃクラス!L73</f>
        <v>0</v>
      </c>
      <c r="R35" s="14">
        <f>Ｃクラス!L74</f>
        <v>0</v>
      </c>
    </row>
    <row r="36" spans="1:18" x14ac:dyDescent="0.15">
      <c r="A36" s="13">
        <v>34</v>
      </c>
      <c r="B36" s="14">
        <f>Ａクラス!G75</f>
        <v>0</v>
      </c>
      <c r="C36" s="19">
        <f>Ａクラス!G76</f>
        <v>0</v>
      </c>
      <c r="D36" s="22">
        <f>データ!$B$2</f>
        <v>0</v>
      </c>
      <c r="E36" s="14">
        <f>Ａクラス!S75</f>
        <v>0</v>
      </c>
      <c r="F36" s="14">
        <f>Ａクラス!S76</f>
        <v>0</v>
      </c>
      <c r="G36" s="22">
        <f>データ!$B$2</f>
        <v>0</v>
      </c>
      <c r="H36" s="14" t="e">
        <f>Ｂクラス!#REF!</f>
        <v>#REF!</v>
      </c>
      <c r="I36" s="19" t="e">
        <f>Ｂクラス!#REF!</f>
        <v>#REF!</v>
      </c>
      <c r="J36" s="22">
        <f>データ!$B$2</f>
        <v>0</v>
      </c>
      <c r="K36" s="14" t="e">
        <f>Ｂクラス!#REF!</f>
        <v>#REF!</v>
      </c>
      <c r="L36" s="14" t="e">
        <f>Ｂクラス!#REF!</f>
        <v>#REF!</v>
      </c>
      <c r="M36" s="22">
        <f>データ!$B$2</f>
        <v>0</v>
      </c>
      <c r="N36" s="14">
        <f>Ｃクラス!C75</f>
        <v>17</v>
      </c>
      <c r="O36" s="19">
        <f>Ｃクラス!C76</f>
        <v>0</v>
      </c>
      <c r="P36" s="22">
        <f>データ!$B$2</f>
        <v>0</v>
      </c>
      <c r="Q36" s="14">
        <f>Ｃクラス!L75</f>
        <v>0</v>
      </c>
      <c r="R36" s="14">
        <f>Ｃクラス!L76</f>
        <v>0</v>
      </c>
    </row>
    <row r="37" spans="1:18" x14ac:dyDescent="0.15">
      <c r="A37" s="12">
        <v>35</v>
      </c>
      <c r="B37" s="14">
        <f>Ａクラス!G77</f>
        <v>0</v>
      </c>
      <c r="C37" s="19">
        <f>Ａクラス!G78</f>
        <v>0</v>
      </c>
      <c r="D37" s="22">
        <f>データ!$B$2</f>
        <v>0</v>
      </c>
      <c r="E37" s="14">
        <f>Ａクラス!S77</f>
        <v>0</v>
      </c>
      <c r="F37" s="14">
        <f>Ａクラス!S78</f>
        <v>0</v>
      </c>
      <c r="G37" s="22">
        <f>データ!$B$2</f>
        <v>0</v>
      </c>
      <c r="H37" s="14" t="e">
        <f>Ｂクラス!#REF!</f>
        <v>#REF!</v>
      </c>
      <c r="I37" s="19" t="e">
        <f>Ｂクラス!#REF!</f>
        <v>#REF!</v>
      </c>
      <c r="J37" s="22">
        <f>データ!$B$2</f>
        <v>0</v>
      </c>
      <c r="K37" s="14" t="e">
        <f>Ｂクラス!#REF!</f>
        <v>#REF!</v>
      </c>
      <c r="L37" s="14" t="e">
        <f>Ｂクラス!#REF!</f>
        <v>#REF!</v>
      </c>
      <c r="M37" s="22">
        <f>データ!$B$2</f>
        <v>0</v>
      </c>
      <c r="N37" s="14">
        <f>Ｃクラス!C77</f>
        <v>0</v>
      </c>
      <c r="O37" s="19">
        <f>Ｃクラス!C78</f>
        <v>0</v>
      </c>
      <c r="P37" s="22">
        <f>データ!$B$2</f>
        <v>0</v>
      </c>
      <c r="Q37" s="14">
        <f>Ｃクラス!L77</f>
        <v>0</v>
      </c>
      <c r="R37" s="14">
        <f>Ｃクラス!L78</f>
        <v>0</v>
      </c>
    </row>
    <row r="38" spans="1:18" x14ac:dyDescent="0.15">
      <c r="A38" s="13">
        <v>36</v>
      </c>
      <c r="B38" s="14">
        <f>Ａクラス!G79</f>
        <v>0</v>
      </c>
      <c r="C38" s="19">
        <f>Ａクラス!G80</f>
        <v>0</v>
      </c>
      <c r="D38" s="22">
        <f>データ!$B$2</f>
        <v>0</v>
      </c>
      <c r="E38" s="14">
        <f>Ａクラス!S79</f>
        <v>0</v>
      </c>
      <c r="F38" s="14">
        <f>Ａクラス!S80</f>
        <v>0</v>
      </c>
      <c r="G38" s="22">
        <f>データ!$B$2</f>
        <v>0</v>
      </c>
      <c r="H38" s="14" t="e">
        <f>Ｂクラス!#REF!</f>
        <v>#REF!</v>
      </c>
      <c r="I38" s="19" t="e">
        <f>Ｂクラス!#REF!</f>
        <v>#REF!</v>
      </c>
      <c r="J38" s="22">
        <f>データ!$B$2</f>
        <v>0</v>
      </c>
      <c r="K38" s="14" t="e">
        <f>Ｂクラス!#REF!</f>
        <v>#REF!</v>
      </c>
      <c r="L38" s="14" t="e">
        <f>Ｂクラス!#REF!</f>
        <v>#REF!</v>
      </c>
      <c r="M38" s="22">
        <f>データ!$B$2</f>
        <v>0</v>
      </c>
      <c r="N38" s="14">
        <f>Ｃクラス!C79</f>
        <v>18</v>
      </c>
      <c r="O38" s="19">
        <f>Ｃクラス!C80</f>
        <v>0</v>
      </c>
      <c r="P38" s="22">
        <f>データ!$B$2</f>
        <v>0</v>
      </c>
      <c r="Q38" s="14">
        <f>Ｃクラス!L79</f>
        <v>0</v>
      </c>
      <c r="R38" s="14">
        <f>Ｃクラス!L80</f>
        <v>0</v>
      </c>
    </row>
    <row r="39" spans="1:18" x14ac:dyDescent="0.15">
      <c r="A39" s="12">
        <v>37</v>
      </c>
      <c r="B39" s="14">
        <f>Ａクラス!G81</f>
        <v>0</v>
      </c>
      <c r="C39" s="19">
        <f>Ａクラス!G82</f>
        <v>0</v>
      </c>
      <c r="D39" s="22">
        <f>データ!$B$2</f>
        <v>0</v>
      </c>
      <c r="E39" s="14">
        <f>Ａクラス!S81</f>
        <v>0</v>
      </c>
      <c r="F39" s="14">
        <f>Ａクラス!S82</f>
        <v>0</v>
      </c>
      <c r="G39" s="22">
        <f>データ!$B$2</f>
        <v>0</v>
      </c>
      <c r="H39" s="14" t="e">
        <f>Ｂクラス!#REF!</f>
        <v>#REF!</v>
      </c>
      <c r="I39" s="19" t="e">
        <f>Ｂクラス!#REF!</f>
        <v>#REF!</v>
      </c>
      <c r="J39" s="22">
        <f>データ!$B$2</f>
        <v>0</v>
      </c>
      <c r="K39" s="14" t="e">
        <f>Ｂクラス!#REF!</f>
        <v>#REF!</v>
      </c>
      <c r="L39" s="14" t="e">
        <f>Ｂクラス!#REF!</f>
        <v>#REF!</v>
      </c>
      <c r="M39" s="22">
        <f>データ!$B$2</f>
        <v>0</v>
      </c>
      <c r="N39" s="14">
        <f>Ｃクラス!C81</f>
        <v>0</v>
      </c>
      <c r="O39" s="19">
        <f>Ｃクラス!C82</f>
        <v>0</v>
      </c>
      <c r="P39" s="22">
        <f>データ!$B$2</f>
        <v>0</v>
      </c>
      <c r="Q39" s="14">
        <f>Ｃクラス!L81</f>
        <v>0</v>
      </c>
      <c r="R39" s="14">
        <f>Ｃクラス!L82</f>
        <v>0</v>
      </c>
    </row>
    <row r="40" spans="1:18" x14ac:dyDescent="0.15">
      <c r="A40" s="13">
        <v>38</v>
      </c>
      <c r="B40" s="14">
        <f>Ａクラス!G83</f>
        <v>0</v>
      </c>
      <c r="C40" s="19">
        <f>Ａクラス!G84</f>
        <v>0</v>
      </c>
      <c r="D40" s="22">
        <f>データ!$B$2</f>
        <v>0</v>
      </c>
      <c r="E40" s="14">
        <f>Ａクラス!S83</f>
        <v>0</v>
      </c>
      <c r="F40" s="14">
        <f>Ａクラス!S84</f>
        <v>0</v>
      </c>
      <c r="G40" s="22">
        <f>データ!$B$2</f>
        <v>0</v>
      </c>
      <c r="H40" s="14" t="e">
        <f>Ｂクラス!#REF!</f>
        <v>#REF!</v>
      </c>
      <c r="I40" s="19" t="e">
        <f>Ｂクラス!#REF!</f>
        <v>#REF!</v>
      </c>
      <c r="J40" s="22">
        <f>データ!$B$2</f>
        <v>0</v>
      </c>
      <c r="K40" s="14" t="e">
        <f>Ｂクラス!#REF!</f>
        <v>#REF!</v>
      </c>
      <c r="L40" s="14" t="e">
        <f>Ｂクラス!#REF!</f>
        <v>#REF!</v>
      </c>
      <c r="M40" s="22">
        <f>データ!$B$2</f>
        <v>0</v>
      </c>
      <c r="N40" s="14">
        <f>Ｃクラス!C83</f>
        <v>19</v>
      </c>
      <c r="O40" s="19">
        <f>Ｃクラス!C84</f>
        <v>0</v>
      </c>
      <c r="P40" s="22">
        <f>データ!$B$2</f>
        <v>0</v>
      </c>
      <c r="Q40" s="14">
        <f>Ｃクラス!L83</f>
        <v>0</v>
      </c>
      <c r="R40" s="14">
        <f>Ｃクラス!L84</f>
        <v>0</v>
      </c>
    </row>
    <row r="41" spans="1:18" x14ac:dyDescent="0.15">
      <c r="A41" s="12">
        <v>39</v>
      </c>
      <c r="B41" s="14">
        <f>Ａクラス!G85</f>
        <v>0</v>
      </c>
      <c r="C41" s="19">
        <f>Ａクラス!G86</f>
        <v>0</v>
      </c>
      <c r="D41" s="22">
        <f>データ!$B$2</f>
        <v>0</v>
      </c>
      <c r="E41" s="14">
        <f>Ａクラス!S85</f>
        <v>0</v>
      </c>
      <c r="F41" s="14">
        <f>Ａクラス!S86</f>
        <v>0</v>
      </c>
      <c r="G41" s="22">
        <f>データ!$B$2</f>
        <v>0</v>
      </c>
      <c r="H41" s="14" t="e">
        <f>Ｂクラス!#REF!</f>
        <v>#REF!</v>
      </c>
      <c r="I41" s="19" t="e">
        <f>Ｂクラス!#REF!</f>
        <v>#REF!</v>
      </c>
      <c r="J41" s="22">
        <f>データ!$B$2</f>
        <v>0</v>
      </c>
      <c r="K41" s="14" t="e">
        <f>Ｂクラス!#REF!</f>
        <v>#REF!</v>
      </c>
      <c r="L41" s="14" t="e">
        <f>Ｂクラス!#REF!</f>
        <v>#REF!</v>
      </c>
      <c r="M41" s="22">
        <f>データ!$B$2</f>
        <v>0</v>
      </c>
      <c r="N41" s="14">
        <f>Ｃクラス!C85</f>
        <v>0</v>
      </c>
      <c r="O41" s="19">
        <f>Ｃクラス!C86</f>
        <v>0</v>
      </c>
      <c r="P41" s="22">
        <f>データ!$B$2</f>
        <v>0</v>
      </c>
      <c r="Q41" s="14">
        <f>Ｃクラス!L85</f>
        <v>0</v>
      </c>
      <c r="R41" s="14">
        <f>Ｃクラス!L86</f>
        <v>0</v>
      </c>
    </row>
    <row r="42" spans="1:18" x14ac:dyDescent="0.15">
      <c r="A42" s="13">
        <v>40</v>
      </c>
      <c r="B42" s="14">
        <f>Ａクラス!G87</f>
        <v>0</v>
      </c>
      <c r="C42" s="19">
        <f>Ａクラス!G88</f>
        <v>0</v>
      </c>
      <c r="D42" s="22">
        <f>データ!$B$2</f>
        <v>0</v>
      </c>
      <c r="E42" s="14">
        <f>Ａクラス!S87</f>
        <v>0</v>
      </c>
      <c r="F42" s="14">
        <f>Ａクラス!S88</f>
        <v>0</v>
      </c>
      <c r="G42" s="22">
        <f>データ!$B$2</f>
        <v>0</v>
      </c>
      <c r="H42" s="14" t="e">
        <f>Ｂクラス!#REF!</f>
        <v>#REF!</v>
      </c>
      <c r="I42" s="19" t="e">
        <f>Ｂクラス!#REF!</f>
        <v>#REF!</v>
      </c>
      <c r="J42" s="22">
        <f>データ!$B$2</f>
        <v>0</v>
      </c>
      <c r="K42" s="14" t="e">
        <f>Ｂクラス!#REF!</f>
        <v>#REF!</v>
      </c>
      <c r="L42" s="14" t="e">
        <f>Ｂクラス!#REF!</f>
        <v>#REF!</v>
      </c>
      <c r="M42" s="22">
        <f>データ!$B$2</f>
        <v>0</v>
      </c>
      <c r="N42" s="14">
        <f>Ｃクラス!C87</f>
        <v>20</v>
      </c>
      <c r="O42" s="19">
        <f>Ｃクラス!C88</f>
        <v>0</v>
      </c>
      <c r="P42" s="22">
        <f>データ!$B$2</f>
        <v>0</v>
      </c>
      <c r="Q42" s="14">
        <f>Ｃクラス!L87</f>
        <v>0</v>
      </c>
      <c r="R42" s="14">
        <f>Ｃクラス!L88</f>
        <v>0</v>
      </c>
    </row>
    <row r="43" spans="1:18" x14ac:dyDescent="0.15">
      <c r="A43" s="12">
        <v>41</v>
      </c>
      <c r="B43" s="14">
        <f>Ａクラス!G89</f>
        <v>0</v>
      </c>
      <c r="C43" s="19">
        <f>Ａクラス!G90</f>
        <v>0</v>
      </c>
      <c r="D43" s="22">
        <f>データ!$B$2</f>
        <v>0</v>
      </c>
      <c r="E43" s="14">
        <f>Ａクラス!S89</f>
        <v>0</v>
      </c>
      <c r="F43" s="14">
        <f>Ａクラス!S90</f>
        <v>0</v>
      </c>
      <c r="G43" s="22">
        <f>データ!$B$2</f>
        <v>0</v>
      </c>
      <c r="H43" s="14" t="e">
        <f>Ｂクラス!#REF!</f>
        <v>#REF!</v>
      </c>
      <c r="I43" s="19" t="e">
        <f>Ｂクラス!#REF!</f>
        <v>#REF!</v>
      </c>
      <c r="J43" s="22">
        <f>データ!$B$2</f>
        <v>0</v>
      </c>
      <c r="K43" s="14" t="e">
        <f>Ｂクラス!#REF!</f>
        <v>#REF!</v>
      </c>
      <c r="L43" s="14" t="e">
        <f>Ｂクラス!#REF!</f>
        <v>#REF!</v>
      </c>
      <c r="M43" s="22">
        <f>データ!$B$2</f>
        <v>0</v>
      </c>
      <c r="N43" s="14">
        <f>Ｃクラス!C89</f>
        <v>0</v>
      </c>
      <c r="O43" s="19">
        <f>Ｃクラス!C90</f>
        <v>0</v>
      </c>
      <c r="P43" s="22">
        <f>データ!$B$2</f>
        <v>0</v>
      </c>
      <c r="Q43" s="14">
        <f>Ｃクラス!L89</f>
        <v>0</v>
      </c>
      <c r="R43" s="14">
        <f>Ｃクラス!L90</f>
        <v>0</v>
      </c>
    </row>
    <row r="44" spans="1:18" x14ac:dyDescent="0.15">
      <c r="A44" s="13">
        <v>42</v>
      </c>
      <c r="B44" s="14">
        <f>Ａクラス!G91</f>
        <v>0</v>
      </c>
      <c r="C44" s="19">
        <f>Ａクラス!G92</f>
        <v>0</v>
      </c>
      <c r="D44" s="22">
        <f>データ!$B$2</f>
        <v>0</v>
      </c>
      <c r="E44" s="14">
        <f>Ａクラス!S91</f>
        <v>0</v>
      </c>
      <c r="F44" s="14">
        <f>Ａクラス!S92</f>
        <v>0</v>
      </c>
      <c r="G44" s="22">
        <f>データ!$B$2</f>
        <v>0</v>
      </c>
      <c r="H44" s="14" t="e">
        <f>Ｂクラス!#REF!</f>
        <v>#REF!</v>
      </c>
      <c r="I44" s="19" t="e">
        <f>Ｂクラス!#REF!</f>
        <v>#REF!</v>
      </c>
      <c r="J44" s="22">
        <f>データ!$B$2</f>
        <v>0</v>
      </c>
      <c r="K44" s="14" t="e">
        <f>Ｂクラス!#REF!</f>
        <v>#REF!</v>
      </c>
      <c r="L44" s="14" t="e">
        <f>Ｂクラス!#REF!</f>
        <v>#REF!</v>
      </c>
      <c r="M44" s="22">
        <f>データ!$B$2</f>
        <v>0</v>
      </c>
      <c r="N44" s="14">
        <f>Ｃクラス!C91</f>
        <v>21</v>
      </c>
      <c r="O44" s="19">
        <f>Ｃクラス!C92</f>
        <v>0</v>
      </c>
      <c r="P44" s="22">
        <f>データ!$B$2</f>
        <v>0</v>
      </c>
      <c r="Q44" s="14">
        <f>Ｃクラス!L91</f>
        <v>0</v>
      </c>
      <c r="R44" s="14">
        <f>Ｃクラス!L92</f>
        <v>0</v>
      </c>
    </row>
    <row r="45" spans="1:18" x14ac:dyDescent="0.15">
      <c r="A45" s="12">
        <v>43</v>
      </c>
      <c r="B45" s="14">
        <f>Ａクラス!G93</f>
        <v>0</v>
      </c>
      <c r="C45" s="19">
        <f>Ａクラス!G94</f>
        <v>0</v>
      </c>
      <c r="D45" s="22">
        <f>データ!$B$2</f>
        <v>0</v>
      </c>
      <c r="E45" s="14">
        <f>Ａクラス!S93</f>
        <v>0</v>
      </c>
      <c r="F45" s="14">
        <f>Ａクラス!S94</f>
        <v>0</v>
      </c>
      <c r="G45" s="22">
        <f>データ!$B$2</f>
        <v>0</v>
      </c>
      <c r="H45" s="14" t="e">
        <f>Ｂクラス!#REF!</f>
        <v>#REF!</v>
      </c>
      <c r="I45" s="19" t="e">
        <f>Ｂクラス!#REF!</f>
        <v>#REF!</v>
      </c>
      <c r="J45" s="22">
        <f>データ!$B$2</f>
        <v>0</v>
      </c>
      <c r="K45" s="14" t="e">
        <f>Ｂクラス!#REF!</f>
        <v>#REF!</v>
      </c>
      <c r="L45" s="14" t="e">
        <f>Ｂクラス!#REF!</f>
        <v>#REF!</v>
      </c>
      <c r="M45" s="22">
        <f>データ!$B$2</f>
        <v>0</v>
      </c>
      <c r="N45" s="14">
        <f>Ｃクラス!C93</f>
        <v>0</v>
      </c>
      <c r="O45" s="19">
        <f>Ｃクラス!C94</f>
        <v>0</v>
      </c>
      <c r="P45" s="22">
        <f>データ!$B$2</f>
        <v>0</v>
      </c>
      <c r="Q45" s="14">
        <f>Ｃクラス!L93</f>
        <v>0</v>
      </c>
      <c r="R45" s="14">
        <f>Ｃクラス!L94</f>
        <v>0</v>
      </c>
    </row>
    <row r="46" spans="1:18" x14ac:dyDescent="0.15">
      <c r="A46" s="13">
        <v>44</v>
      </c>
      <c r="B46" s="14">
        <f>Ａクラス!G95</f>
        <v>0</v>
      </c>
      <c r="C46" s="19">
        <f>Ａクラス!G96</f>
        <v>0</v>
      </c>
      <c r="D46" s="22">
        <f>データ!$B$2</f>
        <v>0</v>
      </c>
      <c r="E46" s="14">
        <f>Ａクラス!S95</f>
        <v>0</v>
      </c>
      <c r="F46" s="14">
        <f>Ａクラス!S96</f>
        <v>0</v>
      </c>
      <c r="G46" s="22">
        <f>データ!$B$2</f>
        <v>0</v>
      </c>
      <c r="H46" s="14" t="e">
        <f>Ｂクラス!#REF!</f>
        <v>#REF!</v>
      </c>
      <c r="I46" s="19" t="e">
        <f>Ｂクラス!#REF!</f>
        <v>#REF!</v>
      </c>
      <c r="J46" s="22">
        <f>データ!$B$2</f>
        <v>0</v>
      </c>
      <c r="K46" s="14" t="e">
        <f>Ｂクラス!#REF!</f>
        <v>#REF!</v>
      </c>
      <c r="L46" s="14" t="e">
        <f>Ｂクラス!#REF!</f>
        <v>#REF!</v>
      </c>
      <c r="M46" s="22">
        <f>データ!$B$2</f>
        <v>0</v>
      </c>
      <c r="N46" s="14">
        <f>Ｃクラス!C95</f>
        <v>22</v>
      </c>
      <c r="O46" s="19">
        <f>Ｃクラス!C96</f>
        <v>0</v>
      </c>
      <c r="P46" s="22">
        <f>データ!$B$2</f>
        <v>0</v>
      </c>
      <c r="Q46" s="14">
        <f>Ｃクラス!L95</f>
        <v>0</v>
      </c>
      <c r="R46" s="14">
        <f>Ｃクラス!L96</f>
        <v>0</v>
      </c>
    </row>
    <row r="47" spans="1:18" x14ac:dyDescent="0.15">
      <c r="A47" s="12">
        <v>45</v>
      </c>
      <c r="B47" s="14">
        <f>Ａクラス!G97</f>
        <v>0</v>
      </c>
      <c r="C47" s="19">
        <f>Ａクラス!G98</f>
        <v>0</v>
      </c>
      <c r="D47" s="22">
        <f>データ!$B$2</f>
        <v>0</v>
      </c>
      <c r="E47" s="14">
        <f>Ａクラス!S97</f>
        <v>0</v>
      </c>
      <c r="F47" s="14">
        <f>Ａクラス!S98</f>
        <v>0</v>
      </c>
      <c r="G47" s="22">
        <f>データ!$B$2</f>
        <v>0</v>
      </c>
      <c r="H47" s="14" t="e">
        <f>Ｂクラス!#REF!</f>
        <v>#REF!</v>
      </c>
      <c r="I47" s="19" t="e">
        <f>Ｂクラス!#REF!</f>
        <v>#REF!</v>
      </c>
      <c r="J47" s="22">
        <f>データ!$B$2</f>
        <v>0</v>
      </c>
      <c r="K47" s="14" t="e">
        <f>Ｂクラス!#REF!</f>
        <v>#REF!</v>
      </c>
      <c r="L47" s="14" t="e">
        <f>Ｂクラス!#REF!</f>
        <v>#REF!</v>
      </c>
      <c r="M47" s="22">
        <f>データ!$B$2</f>
        <v>0</v>
      </c>
      <c r="N47" s="14">
        <f>Ｃクラス!C97</f>
        <v>0</v>
      </c>
      <c r="O47" s="19">
        <f>Ｃクラス!C98</f>
        <v>0</v>
      </c>
      <c r="P47" s="22">
        <f>データ!$B$2</f>
        <v>0</v>
      </c>
      <c r="Q47" s="14">
        <f>Ｃクラス!L97</f>
        <v>0</v>
      </c>
      <c r="R47" s="14">
        <f>Ｃクラス!L98</f>
        <v>0</v>
      </c>
    </row>
    <row r="48" spans="1:18" x14ac:dyDescent="0.15">
      <c r="A48" s="13">
        <v>46</v>
      </c>
      <c r="B48" s="14">
        <f>Ａクラス!G99</f>
        <v>0</v>
      </c>
      <c r="C48" s="19">
        <f>Ａクラス!G100</f>
        <v>0</v>
      </c>
      <c r="D48" s="22">
        <f>データ!$B$2</f>
        <v>0</v>
      </c>
      <c r="E48" s="14">
        <f>Ａクラス!S99</f>
        <v>0</v>
      </c>
      <c r="F48" s="14">
        <f>Ａクラス!S100</f>
        <v>0</v>
      </c>
      <c r="G48" s="22">
        <f>データ!$B$2</f>
        <v>0</v>
      </c>
      <c r="H48" s="14" t="e">
        <f>Ｂクラス!#REF!</f>
        <v>#REF!</v>
      </c>
      <c r="I48" s="19" t="e">
        <f>Ｂクラス!#REF!</f>
        <v>#REF!</v>
      </c>
      <c r="J48" s="22">
        <f>データ!$B$2</f>
        <v>0</v>
      </c>
      <c r="K48" s="14" t="e">
        <f>Ｂクラス!#REF!</f>
        <v>#REF!</v>
      </c>
      <c r="L48" s="14" t="e">
        <f>Ｂクラス!#REF!</f>
        <v>#REF!</v>
      </c>
      <c r="M48" s="22">
        <f>データ!$B$2</f>
        <v>0</v>
      </c>
      <c r="N48" s="14">
        <f>Ｃクラス!C99</f>
        <v>23</v>
      </c>
      <c r="O48" s="19">
        <f>Ｃクラス!C100</f>
        <v>0</v>
      </c>
      <c r="P48" s="22">
        <f>データ!$B$2</f>
        <v>0</v>
      </c>
      <c r="Q48" s="14">
        <f>Ｃクラス!L99</f>
        <v>0</v>
      </c>
      <c r="R48" s="14">
        <f>Ｃクラス!L100</f>
        <v>0</v>
      </c>
    </row>
    <row r="49" spans="1:18" x14ac:dyDescent="0.15">
      <c r="A49" s="12">
        <v>47</v>
      </c>
      <c r="B49" s="14">
        <f>Ａクラス!G101</f>
        <v>0</v>
      </c>
      <c r="C49" s="19">
        <f>Ａクラス!G102</f>
        <v>0</v>
      </c>
      <c r="D49" s="22">
        <f>データ!$B$2</f>
        <v>0</v>
      </c>
      <c r="E49" s="14">
        <f>Ａクラス!S101</f>
        <v>0</v>
      </c>
      <c r="F49" s="14">
        <f>Ａクラス!S102</f>
        <v>0</v>
      </c>
      <c r="G49" s="22">
        <f>データ!$B$2</f>
        <v>0</v>
      </c>
      <c r="H49" s="14" t="e">
        <f>Ｂクラス!#REF!</f>
        <v>#REF!</v>
      </c>
      <c r="I49" s="19" t="e">
        <f>Ｂクラス!#REF!</f>
        <v>#REF!</v>
      </c>
      <c r="J49" s="22">
        <f>データ!$B$2</f>
        <v>0</v>
      </c>
      <c r="K49" s="14" t="e">
        <f>Ｂクラス!#REF!</f>
        <v>#REF!</v>
      </c>
      <c r="L49" s="14" t="e">
        <f>Ｂクラス!#REF!</f>
        <v>#REF!</v>
      </c>
      <c r="M49" s="22">
        <f>データ!$B$2</f>
        <v>0</v>
      </c>
      <c r="N49" s="14">
        <f>Ｃクラス!C101</f>
        <v>0</v>
      </c>
      <c r="O49" s="19">
        <f>Ｃクラス!C102</f>
        <v>0</v>
      </c>
      <c r="P49" s="22">
        <f>データ!$B$2</f>
        <v>0</v>
      </c>
      <c r="Q49" s="14">
        <f>Ｃクラス!L101</f>
        <v>0</v>
      </c>
      <c r="R49" s="14">
        <f>Ｃクラス!L102</f>
        <v>0</v>
      </c>
    </row>
    <row r="50" spans="1:18" x14ac:dyDescent="0.15">
      <c r="A50" s="13">
        <v>48</v>
      </c>
      <c r="B50" s="14">
        <f>Ａクラス!G103</f>
        <v>0</v>
      </c>
      <c r="C50" s="19">
        <f>Ａクラス!G104</f>
        <v>0</v>
      </c>
      <c r="D50" s="22">
        <f>データ!$B$2</f>
        <v>0</v>
      </c>
      <c r="E50" s="14">
        <f>Ａクラス!S103</f>
        <v>0</v>
      </c>
      <c r="F50" s="14">
        <f>Ａクラス!S104</f>
        <v>0</v>
      </c>
      <c r="G50" s="22">
        <f>データ!$B$2</f>
        <v>0</v>
      </c>
      <c r="H50" s="14" t="e">
        <f>Ｂクラス!#REF!</f>
        <v>#REF!</v>
      </c>
      <c r="I50" s="19" t="e">
        <f>Ｂクラス!#REF!</f>
        <v>#REF!</v>
      </c>
      <c r="J50" s="22">
        <f>データ!$B$2</f>
        <v>0</v>
      </c>
      <c r="K50" s="14" t="e">
        <f>Ｂクラス!#REF!</f>
        <v>#REF!</v>
      </c>
      <c r="L50" s="14" t="e">
        <f>Ｂクラス!#REF!</f>
        <v>#REF!</v>
      </c>
      <c r="M50" s="22">
        <f>データ!$B$2</f>
        <v>0</v>
      </c>
      <c r="N50" s="14">
        <f>Ｃクラス!C103</f>
        <v>24</v>
      </c>
      <c r="O50" s="19">
        <f>Ｃクラス!C104</f>
        <v>0</v>
      </c>
      <c r="P50" s="22">
        <f>データ!$B$2</f>
        <v>0</v>
      </c>
      <c r="Q50" s="14">
        <f>Ｃクラス!L103</f>
        <v>0</v>
      </c>
      <c r="R50" s="14">
        <f>Ｃクラス!L104</f>
        <v>0</v>
      </c>
    </row>
    <row r="51" spans="1:18" x14ac:dyDescent="0.15">
      <c r="A51" s="12">
        <v>49</v>
      </c>
      <c r="B51" s="14">
        <f>Ａクラス!G105</f>
        <v>0</v>
      </c>
      <c r="C51" s="19">
        <f>Ａクラス!G106</f>
        <v>0</v>
      </c>
      <c r="D51" s="22">
        <f>データ!$B$2</f>
        <v>0</v>
      </c>
      <c r="E51" s="14">
        <f>Ａクラス!S105</f>
        <v>0</v>
      </c>
      <c r="F51" s="14">
        <f>Ａクラス!S106</f>
        <v>0</v>
      </c>
      <c r="G51" s="22">
        <f>データ!$B$2</f>
        <v>0</v>
      </c>
      <c r="H51" s="14" t="e">
        <f>Ｂクラス!#REF!</f>
        <v>#REF!</v>
      </c>
      <c r="I51" s="19" t="e">
        <f>Ｂクラス!#REF!</f>
        <v>#REF!</v>
      </c>
      <c r="J51" s="22">
        <f>データ!$B$2</f>
        <v>0</v>
      </c>
      <c r="K51" s="14" t="e">
        <f>Ｂクラス!#REF!</f>
        <v>#REF!</v>
      </c>
      <c r="L51" s="14" t="e">
        <f>Ｂクラス!#REF!</f>
        <v>#REF!</v>
      </c>
      <c r="M51" s="22">
        <f>データ!$B$2</f>
        <v>0</v>
      </c>
      <c r="N51" s="14">
        <f>Ｃクラス!C105</f>
        <v>0</v>
      </c>
      <c r="O51" s="19">
        <f>Ｃクラス!C106</f>
        <v>0</v>
      </c>
      <c r="P51" s="22">
        <f>データ!$B$2</f>
        <v>0</v>
      </c>
      <c r="Q51" s="14">
        <f>Ｃクラス!L105</f>
        <v>0</v>
      </c>
      <c r="R51" s="14">
        <f>Ｃクラス!L106</f>
        <v>0</v>
      </c>
    </row>
    <row r="52" spans="1:18" x14ac:dyDescent="0.15">
      <c r="A52" s="13">
        <v>50</v>
      </c>
      <c r="B52" s="14">
        <f>Ａクラス!G107</f>
        <v>0</v>
      </c>
      <c r="C52" s="19">
        <f>Ａクラス!G108</f>
        <v>0</v>
      </c>
      <c r="D52" s="22">
        <f>データ!$B$2</f>
        <v>0</v>
      </c>
      <c r="E52" s="14">
        <f>Ａクラス!S107</f>
        <v>0</v>
      </c>
      <c r="F52" s="14">
        <f>Ａクラス!S108</f>
        <v>0</v>
      </c>
      <c r="G52" s="22">
        <f>データ!$B$2</f>
        <v>0</v>
      </c>
      <c r="H52" s="14" t="e">
        <f>Ｂクラス!#REF!</f>
        <v>#REF!</v>
      </c>
      <c r="I52" s="19" t="e">
        <f>Ｂクラス!#REF!</f>
        <v>#REF!</v>
      </c>
      <c r="J52" s="22">
        <f>データ!$B$2</f>
        <v>0</v>
      </c>
      <c r="K52" s="14" t="e">
        <f>Ｂクラス!#REF!</f>
        <v>#REF!</v>
      </c>
      <c r="L52" s="14" t="e">
        <f>Ｂクラス!#REF!</f>
        <v>#REF!</v>
      </c>
      <c r="M52" s="22">
        <f>データ!$B$2</f>
        <v>0</v>
      </c>
      <c r="N52" s="14">
        <f>Ｃクラス!C107</f>
        <v>25</v>
      </c>
      <c r="O52" s="19">
        <f>Ｃクラス!C108</f>
        <v>0</v>
      </c>
      <c r="P52" s="22">
        <f>データ!$B$2</f>
        <v>0</v>
      </c>
      <c r="Q52" s="14">
        <f>Ｃクラス!L107</f>
        <v>0</v>
      </c>
      <c r="R52" s="14">
        <f>Ｃクラス!L108</f>
        <v>0</v>
      </c>
    </row>
  </sheetData>
  <customSheetViews>
    <customSheetView guid="{6A308C2C-EA08-4C75-989B-99EF4602104B}">
      <selection activeCell="M12" sqref="M12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</customSheetViews>
  <mergeCells count="12">
    <mergeCell ref="A1:A2"/>
    <mergeCell ref="D1:D2"/>
    <mergeCell ref="G1:G2"/>
    <mergeCell ref="J1:J2"/>
    <mergeCell ref="B1:C1"/>
    <mergeCell ref="E1:F1"/>
    <mergeCell ref="H1:I1"/>
    <mergeCell ref="K1:L1"/>
    <mergeCell ref="N1:O1"/>
    <mergeCell ref="Q1:R1"/>
    <mergeCell ref="M1:M2"/>
    <mergeCell ref="P1:P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注意</vt:lpstr>
      <vt:lpstr>データ</vt:lpstr>
      <vt:lpstr>Ａクラス</vt:lpstr>
      <vt:lpstr>Ｂクラス</vt:lpstr>
      <vt:lpstr>Ｃクラス</vt:lpstr>
      <vt:lpstr>　</vt:lpstr>
      <vt:lpstr>参加選手一覧</vt:lpstr>
      <vt:lpstr>Ａクラス!Print_Area</vt:lpstr>
      <vt:lpstr>Ｂクラス!Print_Area</vt:lpstr>
      <vt:lpstr>Ｃクラス!Print_Area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芳田中学校 教育職員室用PC015</cp:lastModifiedBy>
  <cp:lastPrinted>2010-05-13T04:34:42Z</cp:lastPrinted>
  <dcterms:created xsi:type="dcterms:W3CDTF">2006-06-10T03:17:27Z</dcterms:created>
  <dcterms:modified xsi:type="dcterms:W3CDTF">2023-05-24T08:18:57Z</dcterms:modified>
</cp:coreProperties>
</file>