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badminton\◇中体連R5\HP掲載用データ23未\"/>
    </mc:Choice>
  </mc:AlternateContent>
  <bookViews>
    <workbookView xWindow="32760" yWindow="32760" windowWidth="20520" windowHeight="9705" activeTab="2"/>
  </bookViews>
  <sheets>
    <sheet name="注意" sheetId="17" r:id="rId1"/>
    <sheet name="データ" sheetId="15" r:id="rId2"/>
    <sheet name="Ａクラス" sheetId="6" r:id="rId3"/>
    <sheet name="Ｂクラス" sheetId="11" r:id="rId4"/>
    <sheet name="Ｃクラス" sheetId="12" r:id="rId5"/>
    <sheet name="　" sheetId="16" r:id="rId6"/>
    <sheet name="参加選手一覧" sheetId="14" state="hidden" r:id="rId7"/>
  </sheets>
  <definedNames>
    <definedName name="_xlnm._FilterDatabase" localSheetId="6" hidden="1">参加選手一覧!$A$5:$R$33</definedName>
    <definedName name="_xlnm.Print_Area" localSheetId="2">Ａクラス!$A$1:$W$38</definedName>
    <definedName name="_xlnm.Print_Area" localSheetId="3">Ｂクラス!$A$1:$W$46</definedName>
    <definedName name="_xlnm.Print_Area" localSheetId="4">Ｃクラス!$C$1:$AA$48</definedName>
    <definedName name="Z_6A308C2C_EA08_4C75_989B_99EF4602104B_.wvu.Cols" localSheetId="2" hidden="1">Ａクラス!#REF!,Ａクラス!#REF!,Ａクラス!$V:$V</definedName>
    <definedName name="Z_6A308C2C_EA08_4C75_989B_99EF4602104B_.wvu.Cols" localSheetId="3" hidden="1">Ｂクラス!$F:$G,Ｂクラス!$O:$P,Ｂクラス!$R:$R</definedName>
    <definedName name="Z_6A308C2C_EA08_4C75_989B_99EF4602104B_.wvu.Cols" localSheetId="4" hidden="1">Ｃクラス!$H:$I,Ｃクラス!$Q:$R,Ｃクラス!$T:$T</definedName>
    <definedName name="Z_6A308C2C_EA08_4C75_989B_99EF4602104B_.wvu.FilterData" localSheetId="6" hidden="1">参加選手一覧!$A$5:$R$33</definedName>
    <definedName name="Z_6A308C2C_EA08_4C75_989B_99EF4602104B_.wvu.PrintArea" localSheetId="2" hidden="1">Ａクラス!$B$1:$U$28</definedName>
    <definedName name="Z_6A308C2C_EA08_4C75_989B_99EF4602104B_.wvu.PrintArea" localSheetId="3" hidden="1">Ｂクラス!$A$1:$R$28</definedName>
    <definedName name="Z_6A308C2C_EA08_4C75_989B_99EF4602104B_.wvu.PrintArea" localSheetId="4" hidden="1">Ｃクラス!$C$1:$S$48</definedName>
    <definedName name="Z_6A308C2C_EA08_4C75_989B_99EF4602104B_.wvu.Rows" localSheetId="1" hidden="1">データ!$12:$12</definedName>
  </definedNames>
  <calcPr calcId="162913"/>
  <customWorkbookViews>
    <customWorkbookView name="take - 個人用ビュー" guid="{6A308C2C-EA08-4C75-989B-99EF4602104B}" mergeInterval="0" personalView="1" maximized="1" xWindow="1" yWindow="1" windowWidth="1130" windowHeight="581" activeSheetId="6"/>
  </customWorkbookViews>
</workbook>
</file>

<file path=xl/calcChain.xml><?xml version="1.0" encoding="utf-8"?>
<calcChain xmlns="http://schemas.openxmlformats.org/spreadsheetml/2006/main">
  <c r="S229" i="12" l="1"/>
  <c r="E229" i="12"/>
  <c r="D9" i="15"/>
  <c r="U4" i="12"/>
  <c r="V4" i="12"/>
  <c r="D8" i="15"/>
  <c r="U4" i="11" s="1"/>
  <c r="V4" i="11" s="1"/>
  <c r="D7" i="15"/>
  <c r="U4" i="6" s="1"/>
  <c r="V4" i="6" s="1"/>
  <c r="S229" i="6"/>
  <c r="AG12" i="6"/>
  <c r="E229" i="6"/>
  <c r="AG11" i="6"/>
  <c r="AG13" i="6" s="1"/>
  <c r="AD228" i="6"/>
  <c r="F2" i="6"/>
  <c r="AB9" i="6" s="1"/>
  <c r="AD227" i="6"/>
  <c r="AD226" i="6"/>
  <c r="AD225" i="6"/>
  <c r="AD224" i="6"/>
  <c r="AD223" i="6"/>
  <c r="AD222" i="6"/>
  <c r="AD221" i="6"/>
  <c r="AD220" i="6"/>
  <c r="AD219" i="6"/>
  <c r="AD218" i="6"/>
  <c r="AD217" i="6"/>
  <c r="AD216" i="6"/>
  <c r="AD215" i="6"/>
  <c r="AD214" i="6"/>
  <c r="AD213" i="6"/>
  <c r="AD212" i="6"/>
  <c r="AD211" i="6"/>
  <c r="AD210" i="6"/>
  <c r="AD209" i="6"/>
  <c r="AD208" i="6"/>
  <c r="AD207" i="6"/>
  <c r="AD206" i="6"/>
  <c r="AD205" i="6"/>
  <c r="AD204" i="6"/>
  <c r="AD203" i="6"/>
  <c r="AD202" i="6"/>
  <c r="AD201" i="6"/>
  <c r="AD200" i="6"/>
  <c r="AD199" i="6"/>
  <c r="AD198" i="6"/>
  <c r="AD197" i="6"/>
  <c r="AD196" i="6"/>
  <c r="AD195" i="6"/>
  <c r="AD194" i="6"/>
  <c r="AD193" i="6"/>
  <c r="AD192" i="6"/>
  <c r="AD191" i="6"/>
  <c r="AD190" i="6"/>
  <c r="AD189" i="6"/>
  <c r="AD188" i="6"/>
  <c r="AD187" i="6"/>
  <c r="AD186" i="6"/>
  <c r="AD185" i="6"/>
  <c r="AD184" i="6"/>
  <c r="AD183" i="6"/>
  <c r="AD182" i="6"/>
  <c r="AD181" i="6"/>
  <c r="AD180" i="6"/>
  <c r="AD179" i="6"/>
  <c r="AD178" i="6"/>
  <c r="AD177" i="6"/>
  <c r="AD176" i="6"/>
  <c r="AD175" i="6"/>
  <c r="AD174" i="6"/>
  <c r="AD173" i="6"/>
  <c r="AD172" i="6"/>
  <c r="AD171" i="6"/>
  <c r="AD170" i="6"/>
  <c r="AD169" i="6"/>
  <c r="AD168" i="6"/>
  <c r="AD167" i="6"/>
  <c r="AD166" i="6"/>
  <c r="AD165" i="6"/>
  <c r="AD164" i="6"/>
  <c r="AD163" i="6"/>
  <c r="AD162" i="6"/>
  <c r="AD161" i="6"/>
  <c r="AD160" i="6"/>
  <c r="AD159" i="6"/>
  <c r="AD158" i="6"/>
  <c r="AD157" i="6"/>
  <c r="AD156" i="6"/>
  <c r="AD155" i="6"/>
  <c r="AD154" i="6"/>
  <c r="AD153" i="6"/>
  <c r="AD152" i="6"/>
  <c r="AD151" i="6"/>
  <c r="AD150" i="6"/>
  <c r="AD149" i="6"/>
  <c r="AD148" i="6"/>
  <c r="AD147" i="6"/>
  <c r="AD146" i="6"/>
  <c r="AD145" i="6"/>
  <c r="AD144" i="6"/>
  <c r="AD143" i="6"/>
  <c r="AD142" i="6"/>
  <c r="AD141" i="6"/>
  <c r="AD140" i="6"/>
  <c r="AD139" i="6"/>
  <c r="AD138" i="6"/>
  <c r="AD137" i="6"/>
  <c r="AD136" i="6"/>
  <c r="AD135" i="6"/>
  <c r="AD134" i="6"/>
  <c r="AD133" i="6"/>
  <c r="AD132" i="6"/>
  <c r="AD131" i="6"/>
  <c r="AD130" i="6"/>
  <c r="AD129" i="6"/>
  <c r="AD128" i="6"/>
  <c r="AD127" i="6"/>
  <c r="AD126" i="6"/>
  <c r="AD125" i="6"/>
  <c r="AD124" i="6"/>
  <c r="AD123" i="6"/>
  <c r="AD122" i="6"/>
  <c r="AD121" i="6"/>
  <c r="AD120" i="6"/>
  <c r="AD119" i="6"/>
  <c r="AD118" i="6"/>
  <c r="AD117" i="6"/>
  <c r="AD116" i="6"/>
  <c r="AD115" i="6"/>
  <c r="AD114" i="6"/>
  <c r="AD113" i="6"/>
  <c r="AD112" i="6"/>
  <c r="AD111" i="6"/>
  <c r="AD110" i="6"/>
  <c r="AD109" i="6"/>
  <c r="AD108" i="6"/>
  <c r="AD107" i="6"/>
  <c r="AD106" i="6"/>
  <c r="AD105" i="6"/>
  <c r="AD104" i="6"/>
  <c r="AD103" i="6"/>
  <c r="AD102" i="6"/>
  <c r="AD101" i="6"/>
  <c r="AD100" i="6"/>
  <c r="AD99" i="6"/>
  <c r="AD98" i="6"/>
  <c r="AD97" i="6"/>
  <c r="AD96" i="6"/>
  <c r="AD95" i="6"/>
  <c r="AD94" i="6"/>
  <c r="AD93" i="6"/>
  <c r="AD92" i="6"/>
  <c r="AD91" i="6"/>
  <c r="AD90" i="6"/>
  <c r="AD89" i="6"/>
  <c r="AD88" i="6"/>
  <c r="AD87" i="6"/>
  <c r="AD86" i="6"/>
  <c r="AD85" i="6"/>
  <c r="AD84" i="6"/>
  <c r="AD83" i="6"/>
  <c r="AD82" i="6"/>
  <c r="AD81" i="6"/>
  <c r="AD80" i="6"/>
  <c r="AD79" i="6"/>
  <c r="AD78" i="6"/>
  <c r="AD77" i="6"/>
  <c r="AD76" i="6"/>
  <c r="AD75" i="6"/>
  <c r="AD74" i="6"/>
  <c r="AD73" i="6"/>
  <c r="AD72" i="6"/>
  <c r="AD71" i="6"/>
  <c r="AD70" i="6"/>
  <c r="AD69" i="6"/>
  <c r="AD68" i="6"/>
  <c r="AD67" i="6"/>
  <c r="AD66" i="6"/>
  <c r="AD65" i="6"/>
  <c r="AD64" i="6"/>
  <c r="AD63" i="6"/>
  <c r="AD62" i="6"/>
  <c r="AD61" i="6"/>
  <c r="AD60" i="6"/>
  <c r="AD59" i="6"/>
  <c r="AD58" i="6"/>
  <c r="AD57" i="6"/>
  <c r="AD56" i="6"/>
  <c r="AD55" i="6"/>
  <c r="AD54" i="6"/>
  <c r="AD53" i="6"/>
  <c r="AD52" i="6"/>
  <c r="AD51" i="6"/>
  <c r="AD50" i="6"/>
  <c r="AD49" i="6"/>
  <c r="AD48" i="6"/>
  <c r="AD47" i="6"/>
  <c r="AD46" i="6"/>
  <c r="AD45" i="6"/>
  <c r="AD44" i="6"/>
  <c r="AD43" i="6"/>
  <c r="AD42" i="6"/>
  <c r="AD41" i="6"/>
  <c r="AD40" i="6"/>
  <c r="AD39" i="6"/>
  <c r="AD38" i="6"/>
  <c r="AD37" i="6"/>
  <c r="AD36" i="6"/>
  <c r="AD35" i="6"/>
  <c r="AD34" i="6"/>
  <c r="AD33" i="6"/>
  <c r="A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F4" i="6"/>
  <c r="T2" i="6"/>
  <c r="J3" i="16"/>
  <c r="I3" i="16"/>
  <c r="K3" i="16" s="1"/>
  <c r="H3" i="16"/>
  <c r="F3" i="16"/>
  <c r="E3" i="16"/>
  <c r="G3" i="16" s="1"/>
  <c r="M3" i="16" s="1"/>
  <c r="D3" i="16"/>
  <c r="C227" i="16"/>
  <c r="D227" i="16"/>
  <c r="C228" i="16"/>
  <c r="D228" i="16"/>
  <c r="C229" i="16"/>
  <c r="D229" i="16"/>
  <c r="C230" i="16"/>
  <c r="D230" i="16"/>
  <c r="C231" i="16"/>
  <c r="D231" i="16"/>
  <c r="C232" i="16"/>
  <c r="D232" i="16"/>
  <c r="C233" i="16"/>
  <c r="D233" i="16"/>
  <c r="C234" i="16"/>
  <c r="D234" i="16"/>
  <c r="C235" i="16"/>
  <c r="D235" i="16"/>
  <c r="C236" i="16"/>
  <c r="D236" i="16"/>
  <c r="C237" i="16"/>
  <c r="D237" i="16"/>
  <c r="C238" i="16"/>
  <c r="D238" i="16"/>
  <c r="C239" i="16"/>
  <c r="D239" i="16"/>
  <c r="C240" i="16"/>
  <c r="D240" i="16"/>
  <c r="C241" i="16"/>
  <c r="D241" i="16"/>
  <c r="C242" i="16"/>
  <c r="D242" i="16"/>
  <c r="C243" i="16"/>
  <c r="D243" i="16"/>
  <c r="C244" i="16"/>
  <c r="D244" i="16"/>
  <c r="C245" i="16"/>
  <c r="D245" i="16"/>
  <c r="C246" i="16"/>
  <c r="D246" i="16"/>
  <c r="C247" i="16"/>
  <c r="D247" i="16"/>
  <c r="C248" i="16"/>
  <c r="D248" i="16"/>
  <c r="C249" i="16"/>
  <c r="D249" i="16"/>
  <c r="C250" i="16"/>
  <c r="D250" i="16"/>
  <c r="C251" i="16"/>
  <c r="D251" i="16"/>
  <c r="C252" i="16"/>
  <c r="D252" i="16"/>
  <c r="C253" i="16"/>
  <c r="D253" i="16"/>
  <c r="C254" i="16"/>
  <c r="D254" i="16"/>
  <c r="C255" i="16"/>
  <c r="D255" i="16"/>
  <c r="C256" i="16"/>
  <c r="D256" i="16"/>
  <c r="C257" i="16"/>
  <c r="D257" i="16"/>
  <c r="C258" i="16"/>
  <c r="D258" i="16"/>
  <c r="C259" i="16"/>
  <c r="D259" i="16"/>
  <c r="C260" i="16"/>
  <c r="D260" i="16"/>
  <c r="C261" i="16"/>
  <c r="D261" i="16"/>
  <c r="C262" i="16"/>
  <c r="D262" i="16"/>
  <c r="C263" i="16"/>
  <c r="D263" i="16"/>
  <c r="C264" i="16"/>
  <c r="D264" i="16"/>
  <c r="C265" i="16"/>
  <c r="D265" i="16"/>
  <c r="C266" i="16"/>
  <c r="D266" i="16"/>
  <c r="C267" i="16"/>
  <c r="D267" i="16"/>
  <c r="C268" i="16"/>
  <c r="D268" i="16"/>
  <c r="C269" i="16"/>
  <c r="D269" i="16"/>
  <c r="C270" i="16"/>
  <c r="D270" i="16"/>
  <c r="C271" i="16"/>
  <c r="D271" i="16"/>
  <c r="C272" i="16"/>
  <c r="D272" i="16"/>
  <c r="C273" i="16"/>
  <c r="D273" i="16"/>
  <c r="C274" i="16"/>
  <c r="D274" i="16"/>
  <c r="C275" i="16"/>
  <c r="D275" i="16"/>
  <c r="C276" i="16"/>
  <c r="D276" i="16"/>
  <c r="C277" i="16"/>
  <c r="D277" i="16"/>
  <c r="C278" i="16"/>
  <c r="D278" i="16"/>
  <c r="C279" i="16"/>
  <c r="D279" i="16"/>
  <c r="C280" i="16"/>
  <c r="D280" i="16"/>
  <c r="C281" i="16"/>
  <c r="D281" i="16"/>
  <c r="C282" i="16"/>
  <c r="D282" i="16"/>
  <c r="C283" i="16"/>
  <c r="D283" i="16"/>
  <c r="C284" i="16"/>
  <c r="D284" i="16"/>
  <c r="C285" i="16"/>
  <c r="D285" i="16"/>
  <c r="C286" i="16"/>
  <c r="D286" i="16"/>
  <c r="C287" i="16"/>
  <c r="D287" i="16"/>
  <c r="C288" i="16"/>
  <c r="D288" i="16"/>
  <c r="C289" i="16"/>
  <c r="D289" i="16"/>
  <c r="C290" i="16"/>
  <c r="D290" i="16"/>
  <c r="C291" i="16"/>
  <c r="D291" i="16"/>
  <c r="C292" i="16"/>
  <c r="D292" i="16"/>
  <c r="C293" i="16"/>
  <c r="D293" i="16"/>
  <c r="C294" i="16"/>
  <c r="D294" i="16"/>
  <c r="C295" i="16"/>
  <c r="D295" i="16"/>
  <c r="C296" i="16"/>
  <c r="D296" i="16"/>
  <c r="C297" i="16"/>
  <c r="D297" i="16"/>
  <c r="C298" i="16"/>
  <c r="D298" i="16"/>
  <c r="C299" i="16"/>
  <c r="D299" i="16"/>
  <c r="C300" i="16"/>
  <c r="D300" i="16"/>
  <c r="C301" i="16"/>
  <c r="D301" i="16"/>
  <c r="C302" i="16"/>
  <c r="D302" i="16"/>
  <c r="C303" i="16"/>
  <c r="D303" i="16"/>
  <c r="C304" i="16"/>
  <c r="D304" i="16"/>
  <c r="C305" i="16"/>
  <c r="D305" i="16"/>
  <c r="C306" i="16"/>
  <c r="D306" i="16"/>
  <c r="C307" i="16"/>
  <c r="D307" i="16"/>
  <c r="C308" i="16"/>
  <c r="D308" i="16"/>
  <c r="C309" i="16"/>
  <c r="D309" i="16"/>
  <c r="C310" i="16"/>
  <c r="D310" i="16"/>
  <c r="C311" i="16"/>
  <c r="D311" i="16"/>
  <c r="C312" i="16"/>
  <c r="D312" i="16"/>
  <c r="C313" i="16"/>
  <c r="D313" i="16"/>
  <c r="C314" i="16"/>
  <c r="D314" i="16"/>
  <c r="C315" i="16"/>
  <c r="D315" i="16"/>
  <c r="C316" i="16"/>
  <c r="D316" i="16"/>
  <c r="C317" i="16"/>
  <c r="D317" i="16"/>
  <c r="C318" i="16"/>
  <c r="D318" i="16"/>
  <c r="C319" i="16"/>
  <c r="D319" i="16"/>
  <c r="C320" i="16"/>
  <c r="D320" i="16"/>
  <c r="C321" i="16"/>
  <c r="D321" i="16"/>
  <c r="C322" i="16"/>
  <c r="D322" i="16"/>
  <c r="C323" i="16"/>
  <c r="D323" i="16"/>
  <c r="C324" i="16"/>
  <c r="D324" i="16"/>
  <c r="C325" i="16"/>
  <c r="D325" i="16"/>
  <c r="C326" i="16"/>
  <c r="D326" i="16"/>
  <c r="C327" i="16"/>
  <c r="D327" i="16"/>
  <c r="C328" i="16"/>
  <c r="D328" i="16"/>
  <c r="C329" i="16"/>
  <c r="D329" i="16"/>
  <c r="C330" i="16"/>
  <c r="D330" i="16"/>
  <c r="C331" i="16"/>
  <c r="D331" i="16"/>
  <c r="C332" i="16"/>
  <c r="D332" i="16"/>
  <c r="C333" i="16"/>
  <c r="D333" i="16"/>
  <c r="C334" i="16"/>
  <c r="D334" i="16"/>
  <c r="C335" i="16"/>
  <c r="D335" i="16"/>
  <c r="D226" i="16"/>
  <c r="C226" i="16"/>
  <c r="C337" i="16"/>
  <c r="D337" i="16"/>
  <c r="C338" i="16"/>
  <c r="D338" i="16"/>
  <c r="C339" i="16"/>
  <c r="D339" i="16"/>
  <c r="C340" i="16"/>
  <c r="D340" i="16"/>
  <c r="C341" i="16"/>
  <c r="D341" i="16"/>
  <c r="C342" i="16"/>
  <c r="D342" i="16"/>
  <c r="C343" i="16"/>
  <c r="D343" i="16"/>
  <c r="C344" i="16"/>
  <c r="D344" i="16"/>
  <c r="C345" i="16"/>
  <c r="D345" i="16"/>
  <c r="C346" i="16"/>
  <c r="D346" i="16"/>
  <c r="C347" i="16"/>
  <c r="D347" i="16"/>
  <c r="C348" i="16"/>
  <c r="D348" i="16"/>
  <c r="C349" i="16"/>
  <c r="D349" i="16"/>
  <c r="C350" i="16"/>
  <c r="D350" i="16"/>
  <c r="C351" i="16"/>
  <c r="D351" i="16"/>
  <c r="C352" i="16"/>
  <c r="D352" i="16"/>
  <c r="C353" i="16"/>
  <c r="D353" i="16"/>
  <c r="C354" i="16"/>
  <c r="D354" i="16"/>
  <c r="C355" i="16"/>
  <c r="D355" i="16"/>
  <c r="C356" i="16"/>
  <c r="D356" i="16"/>
  <c r="C357" i="16"/>
  <c r="D357" i="16"/>
  <c r="C358" i="16"/>
  <c r="D358" i="16"/>
  <c r="C359" i="16"/>
  <c r="D359" i="16"/>
  <c r="C360" i="16"/>
  <c r="D360" i="16"/>
  <c r="C361" i="16"/>
  <c r="D361" i="16"/>
  <c r="C362" i="16"/>
  <c r="D362" i="16"/>
  <c r="C363" i="16"/>
  <c r="D363" i="16"/>
  <c r="C364" i="16"/>
  <c r="D364" i="16"/>
  <c r="C365" i="16"/>
  <c r="D365" i="16"/>
  <c r="C366" i="16"/>
  <c r="D366" i="16"/>
  <c r="C367" i="16"/>
  <c r="D367" i="16"/>
  <c r="C368" i="16"/>
  <c r="D368" i="16"/>
  <c r="C369" i="16"/>
  <c r="D369" i="16"/>
  <c r="C370" i="16"/>
  <c r="D370" i="16"/>
  <c r="C371" i="16"/>
  <c r="D371" i="16"/>
  <c r="C372" i="16"/>
  <c r="D372" i="16"/>
  <c r="C373" i="16"/>
  <c r="D373" i="16"/>
  <c r="C374" i="16"/>
  <c r="D374" i="16"/>
  <c r="C375" i="16"/>
  <c r="D375" i="16"/>
  <c r="C376" i="16"/>
  <c r="D376" i="16"/>
  <c r="C377" i="16"/>
  <c r="D377" i="16"/>
  <c r="C378" i="16"/>
  <c r="D378" i="16"/>
  <c r="C379" i="16"/>
  <c r="D379" i="16"/>
  <c r="C380" i="16"/>
  <c r="D380" i="16"/>
  <c r="C381" i="16"/>
  <c r="D381" i="16"/>
  <c r="C382" i="16"/>
  <c r="D382" i="16"/>
  <c r="C383" i="16"/>
  <c r="D383" i="16"/>
  <c r="C384" i="16"/>
  <c r="D384" i="16"/>
  <c r="C385" i="16"/>
  <c r="D385" i="16"/>
  <c r="C386" i="16"/>
  <c r="D386" i="16"/>
  <c r="C387" i="16"/>
  <c r="D387" i="16"/>
  <c r="C388" i="16"/>
  <c r="D388" i="16"/>
  <c r="C389" i="16"/>
  <c r="D389" i="16"/>
  <c r="C390" i="16"/>
  <c r="D390" i="16"/>
  <c r="C391" i="16"/>
  <c r="D391" i="16"/>
  <c r="C392" i="16"/>
  <c r="D392" i="16"/>
  <c r="C393" i="16"/>
  <c r="D393" i="16"/>
  <c r="C394" i="16"/>
  <c r="D394" i="16"/>
  <c r="C395" i="16"/>
  <c r="D395" i="16"/>
  <c r="C396" i="16"/>
  <c r="D396" i="16"/>
  <c r="C397" i="16"/>
  <c r="D397" i="16"/>
  <c r="C398" i="16"/>
  <c r="D398" i="16"/>
  <c r="C399" i="16"/>
  <c r="D399" i="16"/>
  <c r="C400" i="16"/>
  <c r="D400" i="16"/>
  <c r="C401" i="16"/>
  <c r="D401" i="16"/>
  <c r="C402" i="16"/>
  <c r="D402" i="16"/>
  <c r="C403" i="16"/>
  <c r="D403" i="16"/>
  <c r="C404" i="16"/>
  <c r="D404" i="16"/>
  <c r="C405" i="16"/>
  <c r="D405" i="16"/>
  <c r="C406" i="16"/>
  <c r="D406" i="16"/>
  <c r="C407" i="16"/>
  <c r="D407" i="16"/>
  <c r="C408" i="16"/>
  <c r="D408" i="16"/>
  <c r="C409" i="16"/>
  <c r="D409" i="16"/>
  <c r="C410" i="16"/>
  <c r="D410" i="16"/>
  <c r="C411" i="16"/>
  <c r="D411" i="16"/>
  <c r="C412" i="16"/>
  <c r="D412" i="16"/>
  <c r="C413" i="16"/>
  <c r="D413" i="16"/>
  <c r="C414" i="16"/>
  <c r="D414" i="16"/>
  <c r="C415" i="16"/>
  <c r="D415" i="16"/>
  <c r="C416" i="16"/>
  <c r="D416" i="16"/>
  <c r="C417" i="16"/>
  <c r="D417" i="16"/>
  <c r="C418" i="16"/>
  <c r="D418" i="16"/>
  <c r="C419" i="16"/>
  <c r="D419" i="16"/>
  <c r="C420" i="16"/>
  <c r="D420" i="16"/>
  <c r="C421" i="16"/>
  <c r="D421" i="16"/>
  <c r="C422" i="16"/>
  <c r="D422" i="16"/>
  <c r="C423" i="16"/>
  <c r="D423" i="16"/>
  <c r="C424" i="16"/>
  <c r="D424" i="16"/>
  <c r="C425" i="16"/>
  <c r="D425" i="16"/>
  <c r="C426" i="16"/>
  <c r="D426" i="16"/>
  <c r="C427" i="16"/>
  <c r="D427" i="16"/>
  <c r="C428" i="16"/>
  <c r="D428" i="16"/>
  <c r="C429" i="16"/>
  <c r="D429" i="16"/>
  <c r="C430" i="16"/>
  <c r="D430" i="16"/>
  <c r="C431" i="16"/>
  <c r="D431" i="16"/>
  <c r="C432" i="16"/>
  <c r="D432" i="16"/>
  <c r="C433" i="16"/>
  <c r="D433" i="16"/>
  <c r="C434" i="16"/>
  <c r="D434" i="16"/>
  <c r="C435" i="16"/>
  <c r="D435" i="16"/>
  <c r="C436" i="16"/>
  <c r="D436" i="16"/>
  <c r="C437" i="16"/>
  <c r="D437" i="16"/>
  <c r="C438" i="16"/>
  <c r="D438" i="16"/>
  <c r="C439" i="16"/>
  <c r="D439" i="16"/>
  <c r="C440" i="16"/>
  <c r="D440" i="16"/>
  <c r="C441" i="16"/>
  <c r="D441" i="16"/>
  <c r="C442" i="16"/>
  <c r="D442" i="16"/>
  <c r="C443" i="16"/>
  <c r="D443" i="16"/>
  <c r="C444" i="16"/>
  <c r="D444" i="16"/>
  <c r="C445" i="16"/>
  <c r="D445" i="16"/>
  <c r="D336" i="16"/>
  <c r="C336" i="16"/>
  <c r="C117" i="16"/>
  <c r="D117" i="16"/>
  <c r="C118" i="16"/>
  <c r="D118" i="16"/>
  <c r="C119" i="16"/>
  <c r="D119" i="16"/>
  <c r="C120" i="16"/>
  <c r="D120" i="16"/>
  <c r="C121" i="16"/>
  <c r="D121" i="16"/>
  <c r="C122" i="16"/>
  <c r="D122" i="16"/>
  <c r="C123" i="16"/>
  <c r="D123" i="16"/>
  <c r="C124" i="16"/>
  <c r="D124" i="16"/>
  <c r="C125" i="16"/>
  <c r="D125" i="16"/>
  <c r="C126" i="16"/>
  <c r="D126" i="16"/>
  <c r="C127" i="16"/>
  <c r="D127" i="16"/>
  <c r="C128" i="16"/>
  <c r="D128" i="16"/>
  <c r="C129" i="16"/>
  <c r="D129" i="16"/>
  <c r="C130" i="16"/>
  <c r="D130" i="16"/>
  <c r="C131" i="16"/>
  <c r="D131" i="16"/>
  <c r="C132" i="16"/>
  <c r="D132" i="16"/>
  <c r="C133" i="16"/>
  <c r="D133" i="16"/>
  <c r="C134" i="16"/>
  <c r="D134" i="16"/>
  <c r="C135" i="16"/>
  <c r="D135" i="16"/>
  <c r="C136" i="16"/>
  <c r="D136" i="16"/>
  <c r="C137" i="16"/>
  <c r="D137" i="16"/>
  <c r="C138" i="16"/>
  <c r="D138" i="16"/>
  <c r="C139" i="16"/>
  <c r="D139" i="16"/>
  <c r="C140" i="16"/>
  <c r="D140" i="16"/>
  <c r="C141" i="16"/>
  <c r="D141" i="16"/>
  <c r="C142" i="16"/>
  <c r="D142" i="16"/>
  <c r="C143" i="16"/>
  <c r="D143" i="16"/>
  <c r="C144" i="16"/>
  <c r="D144" i="16"/>
  <c r="C145" i="16"/>
  <c r="D145" i="16"/>
  <c r="C146" i="16"/>
  <c r="D146" i="16"/>
  <c r="C147" i="16"/>
  <c r="D147" i="16"/>
  <c r="C148" i="16"/>
  <c r="D148" i="16"/>
  <c r="C149" i="16"/>
  <c r="D149" i="16"/>
  <c r="C150" i="16"/>
  <c r="D150" i="16"/>
  <c r="C151" i="16"/>
  <c r="D151" i="16"/>
  <c r="C152" i="16"/>
  <c r="D152" i="16"/>
  <c r="C153" i="16"/>
  <c r="D153" i="16"/>
  <c r="C154" i="16"/>
  <c r="D154" i="16"/>
  <c r="C155" i="16"/>
  <c r="D155" i="16"/>
  <c r="C156" i="16"/>
  <c r="D156" i="16"/>
  <c r="C157" i="16"/>
  <c r="D157" i="16"/>
  <c r="C158" i="16"/>
  <c r="D158" i="16"/>
  <c r="C159" i="16"/>
  <c r="D159" i="16"/>
  <c r="C160" i="16"/>
  <c r="D160" i="16"/>
  <c r="C161" i="16"/>
  <c r="D161" i="16"/>
  <c r="C162" i="16"/>
  <c r="D162" i="16"/>
  <c r="C163" i="16"/>
  <c r="D163" i="16"/>
  <c r="C164" i="16"/>
  <c r="D164" i="16"/>
  <c r="C165" i="16"/>
  <c r="D165" i="16"/>
  <c r="C166" i="16"/>
  <c r="D166" i="16"/>
  <c r="C167" i="16"/>
  <c r="D167" i="16"/>
  <c r="C168" i="16"/>
  <c r="D168" i="16"/>
  <c r="C169" i="16"/>
  <c r="D169" i="16"/>
  <c r="C170" i="16"/>
  <c r="D170" i="16"/>
  <c r="C171" i="16"/>
  <c r="D171" i="16"/>
  <c r="C172" i="16"/>
  <c r="D172" i="16"/>
  <c r="C173" i="16"/>
  <c r="D173" i="16"/>
  <c r="C174" i="16"/>
  <c r="D174" i="16"/>
  <c r="C175" i="16"/>
  <c r="D175" i="16"/>
  <c r="C176" i="16"/>
  <c r="D176" i="16"/>
  <c r="C177" i="16"/>
  <c r="D177" i="16"/>
  <c r="C178" i="16"/>
  <c r="D178" i="16"/>
  <c r="C179" i="16"/>
  <c r="D179" i="16"/>
  <c r="C180" i="16"/>
  <c r="D180" i="16"/>
  <c r="C181" i="16"/>
  <c r="D181" i="16"/>
  <c r="C182" i="16"/>
  <c r="D182" i="16"/>
  <c r="C183" i="16"/>
  <c r="D183" i="16"/>
  <c r="C184" i="16"/>
  <c r="D184" i="16"/>
  <c r="C185" i="16"/>
  <c r="D185" i="16"/>
  <c r="C186" i="16"/>
  <c r="D186" i="16"/>
  <c r="C187" i="16"/>
  <c r="D187" i="16"/>
  <c r="C188" i="16"/>
  <c r="D188" i="16"/>
  <c r="C189" i="16"/>
  <c r="D189" i="16"/>
  <c r="C190" i="16"/>
  <c r="D190" i="16"/>
  <c r="C191" i="16"/>
  <c r="D191" i="16"/>
  <c r="C192" i="16"/>
  <c r="D192" i="16"/>
  <c r="C193" i="16"/>
  <c r="D193" i="16"/>
  <c r="C194" i="16"/>
  <c r="D194" i="16"/>
  <c r="C195" i="16"/>
  <c r="D195" i="16"/>
  <c r="C196" i="16"/>
  <c r="D196" i="16"/>
  <c r="C197" i="16"/>
  <c r="D197" i="16"/>
  <c r="C198" i="16"/>
  <c r="D198" i="16"/>
  <c r="C199" i="16"/>
  <c r="D199" i="16"/>
  <c r="C200" i="16"/>
  <c r="D200" i="16"/>
  <c r="C201" i="16"/>
  <c r="D201" i="16"/>
  <c r="C202" i="16"/>
  <c r="D202" i="16"/>
  <c r="C203" i="16"/>
  <c r="D203" i="16"/>
  <c r="C204" i="16"/>
  <c r="D204" i="16"/>
  <c r="C205" i="16"/>
  <c r="D205" i="16"/>
  <c r="C206" i="16"/>
  <c r="D206" i="16"/>
  <c r="C207" i="16"/>
  <c r="D207" i="16"/>
  <c r="C208" i="16"/>
  <c r="D208" i="16"/>
  <c r="C209" i="16"/>
  <c r="D209" i="16"/>
  <c r="C210" i="16"/>
  <c r="D210" i="16"/>
  <c r="C211" i="16"/>
  <c r="D211" i="16"/>
  <c r="C212" i="16"/>
  <c r="D212" i="16"/>
  <c r="C213" i="16"/>
  <c r="D213" i="16"/>
  <c r="C214" i="16"/>
  <c r="D214" i="16"/>
  <c r="C215" i="16"/>
  <c r="D215" i="16"/>
  <c r="C216" i="16"/>
  <c r="D216" i="16"/>
  <c r="C217" i="16"/>
  <c r="D217" i="16"/>
  <c r="C218" i="16"/>
  <c r="D218" i="16"/>
  <c r="C219" i="16"/>
  <c r="D219" i="16"/>
  <c r="C220" i="16"/>
  <c r="D220" i="16"/>
  <c r="C221" i="16"/>
  <c r="D221" i="16"/>
  <c r="C222" i="16"/>
  <c r="D222" i="16"/>
  <c r="C223" i="16"/>
  <c r="D223" i="16"/>
  <c r="C224" i="16"/>
  <c r="D224" i="16"/>
  <c r="C225" i="16"/>
  <c r="D225" i="16"/>
  <c r="D116" i="16"/>
  <c r="C11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6" i="16"/>
  <c r="D6" i="16"/>
  <c r="F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11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22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336" i="16"/>
  <c r="D7" i="16"/>
  <c r="F7" i="16"/>
  <c r="D8" i="16"/>
  <c r="F8" i="16"/>
  <c r="D9" i="16"/>
  <c r="F9" i="16"/>
  <c r="D10" i="16"/>
  <c r="F10" i="16"/>
  <c r="D11" i="16"/>
  <c r="F11" i="16"/>
  <c r="D12" i="16"/>
  <c r="F12" i="16"/>
  <c r="D13" i="16"/>
  <c r="F13" i="16"/>
  <c r="D14" i="16"/>
  <c r="F14" i="16"/>
  <c r="D15" i="16"/>
  <c r="F15" i="16"/>
  <c r="D16" i="16"/>
  <c r="F16" i="16"/>
  <c r="D17" i="16"/>
  <c r="F17" i="16"/>
  <c r="D18" i="16"/>
  <c r="F18" i="16"/>
  <c r="D19" i="16"/>
  <c r="F19" i="16"/>
  <c r="D20" i="16"/>
  <c r="F20" i="16"/>
  <c r="D21" i="16"/>
  <c r="F21" i="16"/>
  <c r="D22" i="16"/>
  <c r="F22" i="16"/>
  <c r="D23" i="16"/>
  <c r="F23" i="16"/>
  <c r="D24" i="16"/>
  <c r="F24" i="16"/>
  <c r="D25" i="16"/>
  <c r="F25" i="16"/>
  <c r="D26" i="16"/>
  <c r="F26" i="16"/>
  <c r="D27" i="16"/>
  <c r="F27" i="16"/>
  <c r="D28" i="16"/>
  <c r="F28" i="16"/>
  <c r="D29" i="16"/>
  <c r="F29" i="16"/>
  <c r="D30" i="16"/>
  <c r="F30" i="16"/>
  <c r="D31" i="16"/>
  <c r="F31" i="16"/>
  <c r="D32" i="16"/>
  <c r="F32" i="16"/>
  <c r="D33" i="16"/>
  <c r="F33" i="16"/>
  <c r="D34" i="16"/>
  <c r="F34" i="16"/>
  <c r="D35" i="16"/>
  <c r="F35" i="16"/>
  <c r="D36" i="16"/>
  <c r="F36" i="16"/>
  <c r="D37" i="16"/>
  <c r="F37" i="16"/>
  <c r="D38" i="16"/>
  <c r="F38" i="16"/>
  <c r="D39" i="16"/>
  <c r="F39" i="16"/>
  <c r="D40" i="16"/>
  <c r="F40" i="16"/>
  <c r="D41" i="16"/>
  <c r="F41" i="16"/>
  <c r="D42" i="16"/>
  <c r="F42" i="16"/>
  <c r="D43" i="16"/>
  <c r="F43" i="16"/>
  <c r="D44" i="16"/>
  <c r="F44" i="16"/>
  <c r="D45" i="16"/>
  <c r="F45" i="16"/>
  <c r="D46" i="16"/>
  <c r="F46" i="16"/>
  <c r="D47" i="16"/>
  <c r="F47" i="16"/>
  <c r="D48" i="16"/>
  <c r="F48" i="16"/>
  <c r="D49" i="16"/>
  <c r="F49" i="16"/>
  <c r="D50" i="16"/>
  <c r="F50" i="16"/>
  <c r="D51" i="16"/>
  <c r="F51" i="16"/>
  <c r="D52" i="16"/>
  <c r="F52" i="16"/>
  <c r="D53" i="16"/>
  <c r="F53" i="16"/>
  <c r="D54" i="16"/>
  <c r="F54" i="16"/>
  <c r="D55" i="16"/>
  <c r="F55" i="16"/>
  <c r="D56" i="16"/>
  <c r="F56" i="16"/>
  <c r="D57" i="16"/>
  <c r="F57" i="16"/>
  <c r="D58" i="16"/>
  <c r="F58" i="16"/>
  <c r="D59" i="16"/>
  <c r="F59" i="16"/>
  <c r="D60" i="16"/>
  <c r="F60" i="16"/>
  <c r="D61" i="16"/>
  <c r="F61" i="16"/>
  <c r="D62" i="16"/>
  <c r="F62" i="16"/>
  <c r="D63" i="16"/>
  <c r="F63" i="16"/>
  <c r="D64" i="16"/>
  <c r="F64" i="16"/>
  <c r="D65" i="16"/>
  <c r="F65" i="16"/>
  <c r="D66" i="16"/>
  <c r="F66" i="16"/>
  <c r="D67" i="16"/>
  <c r="F67" i="16"/>
  <c r="D68" i="16"/>
  <c r="F68" i="16"/>
  <c r="D69" i="16"/>
  <c r="F69" i="16"/>
  <c r="D70" i="16"/>
  <c r="F70" i="16"/>
  <c r="D71" i="16"/>
  <c r="F71" i="16"/>
  <c r="D72" i="16"/>
  <c r="F72" i="16"/>
  <c r="D73" i="16"/>
  <c r="F73" i="16"/>
  <c r="D74" i="16"/>
  <c r="F74" i="16"/>
  <c r="D75" i="16"/>
  <c r="F75" i="16"/>
  <c r="D76" i="16"/>
  <c r="F76" i="16"/>
  <c r="D77" i="16"/>
  <c r="F77" i="16"/>
  <c r="D78" i="16"/>
  <c r="F78" i="16"/>
  <c r="D79" i="16"/>
  <c r="F79" i="16"/>
  <c r="D80" i="16"/>
  <c r="F80" i="16"/>
  <c r="D81" i="16"/>
  <c r="F81" i="16"/>
  <c r="D82" i="16"/>
  <c r="F82" i="16"/>
  <c r="D83" i="16"/>
  <c r="F83" i="16"/>
  <c r="D84" i="16"/>
  <c r="F84" i="16"/>
  <c r="D85" i="16"/>
  <c r="F85" i="16"/>
  <c r="D86" i="16"/>
  <c r="F86" i="16"/>
  <c r="D87" i="16"/>
  <c r="F87" i="16"/>
  <c r="D88" i="16"/>
  <c r="F88" i="16"/>
  <c r="D89" i="16"/>
  <c r="F89" i="16"/>
  <c r="D90" i="16"/>
  <c r="F90" i="16"/>
  <c r="D91" i="16"/>
  <c r="F91" i="16"/>
  <c r="D92" i="16"/>
  <c r="F92" i="16"/>
  <c r="D93" i="16"/>
  <c r="F93" i="16"/>
  <c r="D94" i="16"/>
  <c r="F94" i="16"/>
  <c r="D95" i="16"/>
  <c r="F95" i="16"/>
  <c r="D96" i="16"/>
  <c r="F96" i="16"/>
  <c r="D97" i="16"/>
  <c r="F97" i="16"/>
  <c r="D98" i="16"/>
  <c r="F98" i="16"/>
  <c r="D99" i="16"/>
  <c r="F99" i="16"/>
  <c r="D100" i="16"/>
  <c r="F100" i="16"/>
  <c r="D101" i="16"/>
  <c r="F101" i="16"/>
  <c r="D102" i="16"/>
  <c r="F102" i="16"/>
  <c r="D103" i="16"/>
  <c r="F103" i="16"/>
  <c r="D104" i="16"/>
  <c r="F104" i="16"/>
  <c r="D105" i="16"/>
  <c r="F105" i="16"/>
  <c r="D106" i="16"/>
  <c r="F106" i="16"/>
  <c r="D107" i="16"/>
  <c r="F107" i="16"/>
  <c r="D108" i="16"/>
  <c r="F108" i="16"/>
  <c r="D109" i="16"/>
  <c r="F109" i="16"/>
  <c r="D110" i="16"/>
  <c r="F110" i="16"/>
  <c r="D111" i="16"/>
  <c r="F111" i="16"/>
  <c r="D112" i="16"/>
  <c r="F112" i="16"/>
  <c r="D113" i="16"/>
  <c r="F113" i="16"/>
  <c r="D114" i="16"/>
  <c r="F114" i="16"/>
  <c r="D115" i="16"/>
  <c r="F115" i="16"/>
  <c r="S229" i="11"/>
  <c r="AG12" i="11" s="1"/>
  <c r="E229" i="11"/>
  <c r="AG11" i="11" s="1"/>
  <c r="AG13" i="11" s="1"/>
  <c r="AD228" i="11"/>
  <c r="F2" i="11"/>
  <c r="AD227" i="11"/>
  <c r="AD226" i="11"/>
  <c r="AD225" i="11"/>
  <c r="AD224" i="11"/>
  <c r="AD223" i="11"/>
  <c r="AD222" i="11"/>
  <c r="AD221" i="11"/>
  <c r="AD220" i="11"/>
  <c r="AD219" i="11"/>
  <c r="AD218" i="11"/>
  <c r="AD217" i="11"/>
  <c r="AD216" i="11"/>
  <c r="AD215" i="11"/>
  <c r="AD214" i="11"/>
  <c r="AD213" i="11"/>
  <c r="AD212" i="11"/>
  <c r="AD211" i="11"/>
  <c r="AD210" i="11"/>
  <c r="AD209" i="11"/>
  <c r="AD208" i="11"/>
  <c r="AD207" i="11"/>
  <c r="AD206" i="11"/>
  <c r="AD205" i="11"/>
  <c r="AD204" i="11"/>
  <c r="AD203" i="11"/>
  <c r="AD202" i="11"/>
  <c r="AD201" i="11"/>
  <c r="AD200" i="11"/>
  <c r="AD199" i="11"/>
  <c r="AD198" i="11"/>
  <c r="AD197" i="11"/>
  <c r="AD196" i="11"/>
  <c r="AD195" i="11"/>
  <c r="AD194" i="11"/>
  <c r="AD193" i="11"/>
  <c r="AD192" i="11"/>
  <c r="AD191" i="11"/>
  <c r="AD190" i="11"/>
  <c r="AD189" i="11"/>
  <c r="AD188" i="11"/>
  <c r="AD187" i="11"/>
  <c r="AD186" i="11"/>
  <c r="AD185" i="11"/>
  <c r="AD184" i="11"/>
  <c r="AD183" i="11"/>
  <c r="AD182" i="11"/>
  <c r="AD181" i="11"/>
  <c r="AD180" i="11"/>
  <c r="AD179" i="11"/>
  <c r="AD178" i="11"/>
  <c r="AD177" i="11"/>
  <c r="AD176" i="11"/>
  <c r="AD175" i="11"/>
  <c r="AD174" i="11"/>
  <c r="AD173" i="11"/>
  <c r="AD172" i="11"/>
  <c r="AD171" i="11"/>
  <c r="AD170" i="11"/>
  <c r="AD169" i="11"/>
  <c r="AD168" i="11"/>
  <c r="AD167" i="11"/>
  <c r="AD166" i="11"/>
  <c r="AD165" i="11"/>
  <c r="AD164" i="11"/>
  <c r="AD163" i="11"/>
  <c r="AD162" i="11"/>
  <c r="AD161" i="11"/>
  <c r="AD160" i="11"/>
  <c r="AD159" i="11"/>
  <c r="AD158" i="11"/>
  <c r="AD157" i="11"/>
  <c r="AD156" i="11"/>
  <c r="AD155" i="11"/>
  <c r="AD154" i="11"/>
  <c r="AD153" i="11"/>
  <c r="AD152" i="11"/>
  <c r="AD151" i="11"/>
  <c r="AD150" i="11"/>
  <c r="AD149" i="11"/>
  <c r="AD148" i="11"/>
  <c r="AD147" i="11"/>
  <c r="AD146" i="11"/>
  <c r="AD145" i="11"/>
  <c r="AD144" i="11"/>
  <c r="AD143" i="11"/>
  <c r="AD142" i="11"/>
  <c r="AD141" i="11"/>
  <c r="AD140" i="11"/>
  <c r="AD139" i="11"/>
  <c r="AD138" i="11"/>
  <c r="AD137" i="11"/>
  <c r="AD136" i="11"/>
  <c r="AD135" i="11"/>
  <c r="AD134" i="11"/>
  <c r="AD133" i="11"/>
  <c r="AD132" i="11"/>
  <c r="AD131" i="11"/>
  <c r="AD130" i="11"/>
  <c r="AD129" i="11"/>
  <c r="AD128" i="11"/>
  <c r="AD127" i="11"/>
  <c r="AD126" i="11"/>
  <c r="AD125" i="11"/>
  <c r="AD124" i="11"/>
  <c r="AD123" i="11"/>
  <c r="AD122" i="11"/>
  <c r="AD121" i="11"/>
  <c r="AD120" i="11"/>
  <c r="AD119" i="11"/>
  <c r="AD118" i="11"/>
  <c r="AD117" i="11"/>
  <c r="AD116" i="11"/>
  <c r="AD115" i="11"/>
  <c r="AD114" i="11"/>
  <c r="AD113" i="11"/>
  <c r="AD112" i="11"/>
  <c r="AD111" i="11"/>
  <c r="AD110" i="11"/>
  <c r="AD109" i="11"/>
  <c r="AD108" i="11"/>
  <c r="AD107" i="11"/>
  <c r="AD106" i="11"/>
  <c r="AD105" i="11"/>
  <c r="AD104" i="11"/>
  <c r="AD103" i="11"/>
  <c r="AD102" i="11"/>
  <c r="AD101" i="11"/>
  <c r="AD100" i="11"/>
  <c r="AD99" i="11"/>
  <c r="AD98" i="11"/>
  <c r="AD97" i="11"/>
  <c r="AD96" i="11"/>
  <c r="AD95" i="11"/>
  <c r="AD94" i="11"/>
  <c r="AD93" i="11"/>
  <c r="AD92" i="11"/>
  <c r="AD91" i="11"/>
  <c r="AD90" i="11"/>
  <c r="AD89" i="11"/>
  <c r="AD88" i="11"/>
  <c r="AD87" i="11"/>
  <c r="AD86" i="11"/>
  <c r="AD85" i="11"/>
  <c r="AD84" i="11"/>
  <c r="AD83" i="11"/>
  <c r="AD82" i="11"/>
  <c r="AD81" i="11"/>
  <c r="AD80" i="11"/>
  <c r="AD79" i="11"/>
  <c r="AD78" i="11"/>
  <c r="AD77" i="11"/>
  <c r="AD76" i="11"/>
  <c r="AD75" i="11"/>
  <c r="AD74" i="11"/>
  <c r="AD73" i="11"/>
  <c r="AD72" i="11"/>
  <c r="AD71" i="11"/>
  <c r="AD70" i="11"/>
  <c r="AD69" i="11"/>
  <c r="AD68" i="11"/>
  <c r="AD67" i="11"/>
  <c r="AD66" i="11"/>
  <c r="AD65" i="11"/>
  <c r="AD64" i="11"/>
  <c r="AD63" i="11"/>
  <c r="AD62" i="11"/>
  <c r="AD61" i="11"/>
  <c r="AD60" i="11"/>
  <c r="AD59" i="11"/>
  <c r="AD58" i="11"/>
  <c r="AD57" i="11"/>
  <c r="AD56" i="11"/>
  <c r="AD55" i="11"/>
  <c r="AD54" i="11"/>
  <c r="AD53" i="11"/>
  <c r="AD52" i="11"/>
  <c r="AD51" i="11"/>
  <c r="AD50" i="11"/>
  <c r="AD49" i="11"/>
  <c r="AD48" i="11"/>
  <c r="AD47" i="11"/>
  <c r="AD46" i="11"/>
  <c r="AD45" i="11"/>
  <c r="AD44" i="11"/>
  <c r="AD43" i="11"/>
  <c r="AD42" i="11"/>
  <c r="AD41" i="11"/>
  <c r="AD40" i="11"/>
  <c r="AD39" i="11"/>
  <c r="AD38" i="11"/>
  <c r="AD37" i="11"/>
  <c r="AD36" i="11"/>
  <c r="AD35" i="11"/>
  <c r="AD34" i="11"/>
  <c r="AD33" i="11"/>
  <c r="AD32" i="11"/>
  <c r="AD31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F4" i="11"/>
  <c r="T2" i="11"/>
  <c r="C557" i="16"/>
  <c r="D557" i="16"/>
  <c r="C558" i="16"/>
  <c r="D558" i="16"/>
  <c r="C559" i="16"/>
  <c r="D559" i="16"/>
  <c r="C560" i="16"/>
  <c r="D560" i="16"/>
  <c r="C561" i="16"/>
  <c r="D561" i="16"/>
  <c r="C562" i="16"/>
  <c r="D562" i="16"/>
  <c r="C563" i="16"/>
  <c r="D563" i="16"/>
  <c r="C564" i="16"/>
  <c r="D564" i="16"/>
  <c r="C565" i="16"/>
  <c r="D565" i="16"/>
  <c r="C566" i="16"/>
  <c r="D566" i="16"/>
  <c r="C567" i="16"/>
  <c r="D567" i="16"/>
  <c r="C568" i="16"/>
  <c r="D568" i="16"/>
  <c r="C569" i="16"/>
  <c r="D569" i="16"/>
  <c r="C570" i="16"/>
  <c r="D570" i="16"/>
  <c r="C571" i="16"/>
  <c r="D571" i="16"/>
  <c r="C572" i="16"/>
  <c r="D572" i="16"/>
  <c r="C573" i="16"/>
  <c r="D573" i="16"/>
  <c r="C574" i="16"/>
  <c r="D574" i="16"/>
  <c r="C575" i="16"/>
  <c r="D575" i="16"/>
  <c r="C576" i="16"/>
  <c r="D576" i="16"/>
  <c r="C577" i="16"/>
  <c r="D577" i="16"/>
  <c r="C578" i="16"/>
  <c r="D578" i="16"/>
  <c r="C579" i="16"/>
  <c r="D579" i="16"/>
  <c r="C580" i="16"/>
  <c r="D580" i="16"/>
  <c r="C581" i="16"/>
  <c r="D581" i="16"/>
  <c r="C582" i="16"/>
  <c r="D582" i="16"/>
  <c r="C583" i="16"/>
  <c r="D583" i="16"/>
  <c r="C584" i="16"/>
  <c r="D584" i="16"/>
  <c r="C585" i="16"/>
  <c r="D585" i="16"/>
  <c r="C586" i="16"/>
  <c r="D586" i="16"/>
  <c r="C587" i="16"/>
  <c r="D587" i="16"/>
  <c r="C588" i="16"/>
  <c r="D588" i="16"/>
  <c r="C589" i="16"/>
  <c r="D589" i="16"/>
  <c r="C590" i="16"/>
  <c r="D590" i="16"/>
  <c r="C591" i="16"/>
  <c r="D591" i="16"/>
  <c r="C592" i="16"/>
  <c r="D592" i="16"/>
  <c r="C593" i="16"/>
  <c r="D593" i="16"/>
  <c r="C594" i="16"/>
  <c r="D594" i="16"/>
  <c r="C595" i="16"/>
  <c r="D595" i="16"/>
  <c r="C596" i="16"/>
  <c r="D596" i="16"/>
  <c r="C597" i="16"/>
  <c r="D597" i="16"/>
  <c r="C598" i="16"/>
  <c r="D598" i="16"/>
  <c r="C599" i="16"/>
  <c r="D599" i="16"/>
  <c r="C600" i="16"/>
  <c r="D600" i="16"/>
  <c r="C601" i="16"/>
  <c r="D601" i="16"/>
  <c r="C602" i="16"/>
  <c r="D602" i="16"/>
  <c r="C603" i="16"/>
  <c r="D603" i="16"/>
  <c r="C604" i="16"/>
  <c r="D604" i="16"/>
  <c r="C605" i="16"/>
  <c r="D605" i="16"/>
  <c r="C606" i="16"/>
  <c r="D606" i="16"/>
  <c r="C607" i="16"/>
  <c r="D607" i="16"/>
  <c r="C608" i="16"/>
  <c r="D608" i="16"/>
  <c r="C609" i="16"/>
  <c r="D609" i="16"/>
  <c r="C610" i="16"/>
  <c r="D610" i="16"/>
  <c r="C611" i="16"/>
  <c r="D611" i="16"/>
  <c r="C612" i="16"/>
  <c r="D612" i="16"/>
  <c r="C613" i="16"/>
  <c r="D613" i="16"/>
  <c r="C614" i="16"/>
  <c r="D614" i="16"/>
  <c r="C615" i="16"/>
  <c r="D615" i="16"/>
  <c r="C616" i="16"/>
  <c r="D616" i="16"/>
  <c r="C617" i="16"/>
  <c r="D617" i="16"/>
  <c r="C618" i="16"/>
  <c r="D618" i="16"/>
  <c r="C619" i="16"/>
  <c r="D619" i="16"/>
  <c r="C620" i="16"/>
  <c r="D620" i="16"/>
  <c r="C621" i="16"/>
  <c r="D621" i="16"/>
  <c r="C622" i="16"/>
  <c r="D622" i="16"/>
  <c r="C623" i="16"/>
  <c r="D623" i="16"/>
  <c r="C624" i="16"/>
  <c r="D624" i="16"/>
  <c r="C625" i="16"/>
  <c r="D625" i="16"/>
  <c r="C626" i="16"/>
  <c r="D626" i="16"/>
  <c r="C627" i="16"/>
  <c r="D627" i="16"/>
  <c r="C628" i="16"/>
  <c r="D628" i="16"/>
  <c r="C629" i="16"/>
  <c r="D629" i="16"/>
  <c r="C630" i="16"/>
  <c r="D630" i="16"/>
  <c r="C631" i="16"/>
  <c r="D631" i="16"/>
  <c r="C632" i="16"/>
  <c r="D632" i="16"/>
  <c r="C633" i="16"/>
  <c r="D633" i="16"/>
  <c r="C634" i="16"/>
  <c r="D634" i="16"/>
  <c r="C635" i="16"/>
  <c r="D635" i="16"/>
  <c r="C636" i="16"/>
  <c r="D636" i="16"/>
  <c r="C637" i="16"/>
  <c r="D637" i="16"/>
  <c r="C638" i="16"/>
  <c r="D638" i="16"/>
  <c r="C639" i="16"/>
  <c r="D639" i="16"/>
  <c r="C640" i="16"/>
  <c r="D640" i="16"/>
  <c r="C641" i="16"/>
  <c r="D641" i="16"/>
  <c r="C642" i="16"/>
  <c r="D642" i="16"/>
  <c r="C643" i="16"/>
  <c r="D643" i="16"/>
  <c r="C644" i="16"/>
  <c r="D644" i="16"/>
  <c r="C645" i="16"/>
  <c r="D645" i="16"/>
  <c r="C646" i="16"/>
  <c r="D646" i="16"/>
  <c r="C647" i="16"/>
  <c r="D647" i="16"/>
  <c r="C648" i="16"/>
  <c r="D648" i="16"/>
  <c r="C649" i="16"/>
  <c r="D649" i="16"/>
  <c r="C650" i="16"/>
  <c r="D650" i="16"/>
  <c r="C651" i="16"/>
  <c r="D651" i="16"/>
  <c r="C652" i="16"/>
  <c r="D652" i="16"/>
  <c r="C653" i="16"/>
  <c r="D653" i="16"/>
  <c r="C654" i="16"/>
  <c r="D654" i="16"/>
  <c r="C655" i="16"/>
  <c r="D655" i="16"/>
  <c r="C656" i="16"/>
  <c r="D656" i="16"/>
  <c r="C657" i="16"/>
  <c r="D657" i="16"/>
  <c r="C658" i="16"/>
  <c r="D658" i="16"/>
  <c r="C659" i="16"/>
  <c r="D659" i="16"/>
  <c r="C660" i="16"/>
  <c r="D660" i="16"/>
  <c r="C661" i="16"/>
  <c r="D661" i="16"/>
  <c r="C662" i="16"/>
  <c r="D662" i="16"/>
  <c r="C663" i="16"/>
  <c r="D663" i="16"/>
  <c r="C664" i="16"/>
  <c r="D664" i="16"/>
  <c r="C665" i="16"/>
  <c r="D665" i="16"/>
  <c r="C556" i="16"/>
  <c r="D556" i="16"/>
  <c r="C447" i="16"/>
  <c r="D447" i="16"/>
  <c r="C448" i="16"/>
  <c r="D448" i="16"/>
  <c r="C449" i="16"/>
  <c r="D449" i="16"/>
  <c r="C450" i="16"/>
  <c r="D450" i="16"/>
  <c r="C451" i="16"/>
  <c r="D451" i="16"/>
  <c r="C452" i="16"/>
  <c r="D452" i="16"/>
  <c r="C453" i="16"/>
  <c r="D453" i="16"/>
  <c r="C454" i="16"/>
  <c r="D454" i="16"/>
  <c r="C455" i="16"/>
  <c r="D455" i="16"/>
  <c r="C456" i="16"/>
  <c r="D456" i="16"/>
  <c r="C457" i="16"/>
  <c r="D457" i="16"/>
  <c r="C458" i="16"/>
  <c r="D458" i="16"/>
  <c r="C459" i="16"/>
  <c r="D459" i="16"/>
  <c r="C460" i="16"/>
  <c r="D460" i="16"/>
  <c r="C461" i="16"/>
  <c r="D461" i="16"/>
  <c r="C462" i="16"/>
  <c r="D462" i="16"/>
  <c r="C463" i="16"/>
  <c r="D463" i="16"/>
  <c r="C464" i="16"/>
  <c r="D464" i="16"/>
  <c r="C465" i="16"/>
  <c r="D465" i="16"/>
  <c r="C466" i="16"/>
  <c r="D466" i="16"/>
  <c r="C467" i="16"/>
  <c r="D467" i="16"/>
  <c r="C468" i="16"/>
  <c r="D468" i="16"/>
  <c r="C469" i="16"/>
  <c r="D469" i="16"/>
  <c r="C470" i="16"/>
  <c r="D470" i="16"/>
  <c r="C471" i="16"/>
  <c r="D471" i="16"/>
  <c r="C472" i="16"/>
  <c r="D472" i="16"/>
  <c r="C473" i="16"/>
  <c r="D473" i="16"/>
  <c r="C474" i="16"/>
  <c r="D474" i="16"/>
  <c r="C475" i="16"/>
  <c r="D475" i="16"/>
  <c r="C476" i="16"/>
  <c r="D476" i="16"/>
  <c r="C477" i="16"/>
  <c r="D477" i="16"/>
  <c r="C478" i="16"/>
  <c r="D478" i="16"/>
  <c r="C479" i="16"/>
  <c r="D479" i="16"/>
  <c r="C480" i="16"/>
  <c r="D480" i="16"/>
  <c r="C481" i="16"/>
  <c r="D481" i="16"/>
  <c r="C482" i="16"/>
  <c r="D482" i="16"/>
  <c r="C483" i="16"/>
  <c r="D483" i="16"/>
  <c r="C484" i="16"/>
  <c r="D484" i="16"/>
  <c r="C485" i="16"/>
  <c r="D485" i="16"/>
  <c r="C486" i="16"/>
  <c r="D486" i="16"/>
  <c r="C487" i="16"/>
  <c r="D487" i="16"/>
  <c r="C488" i="16"/>
  <c r="D488" i="16"/>
  <c r="C489" i="16"/>
  <c r="D489" i="16"/>
  <c r="C490" i="16"/>
  <c r="D490" i="16"/>
  <c r="C491" i="16"/>
  <c r="D491" i="16"/>
  <c r="C492" i="16"/>
  <c r="D492" i="16"/>
  <c r="C493" i="16"/>
  <c r="D493" i="16"/>
  <c r="C494" i="16"/>
  <c r="D494" i="16"/>
  <c r="C495" i="16"/>
  <c r="D495" i="16"/>
  <c r="C496" i="16"/>
  <c r="D496" i="16"/>
  <c r="C497" i="16"/>
  <c r="D497" i="16"/>
  <c r="C498" i="16"/>
  <c r="D498" i="16"/>
  <c r="C499" i="16"/>
  <c r="D499" i="16"/>
  <c r="C500" i="16"/>
  <c r="D500" i="16"/>
  <c r="C501" i="16"/>
  <c r="D501" i="16"/>
  <c r="C502" i="16"/>
  <c r="D502" i="16"/>
  <c r="C503" i="16"/>
  <c r="D503" i="16"/>
  <c r="C504" i="16"/>
  <c r="D504" i="16"/>
  <c r="C505" i="16"/>
  <c r="D505" i="16"/>
  <c r="C506" i="16"/>
  <c r="D506" i="16"/>
  <c r="C507" i="16"/>
  <c r="D507" i="16"/>
  <c r="C508" i="16"/>
  <c r="D508" i="16"/>
  <c r="C509" i="16"/>
  <c r="D509" i="16"/>
  <c r="C510" i="16"/>
  <c r="D510" i="16"/>
  <c r="C511" i="16"/>
  <c r="D511" i="16"/>
  <c r="C512" i="16"/>
  <c r="D512" i="16"/>
  <c r="C513" i="16"/>
  <c r="D513" i="16"/>
  <c r="C514" i="16"/>
  <c r="D514" i="16"/>
  <c r="C515" i="16"/>
  <c r="D515" i="16"/>
  <c r="C516" i="16"/>
  <c r="D516" i="16"/>
  <c r="C517" i="16"/>
  <c r="D517" i="16"/>
  <c r="C518" i="16"/>
  <c r="D518" i="16"/>
  <c r="C519" i="16"/>
  <c r="D519" i="16"/>
  <c r="C520" i="16"/>
  <c r="D520" i="16"/>
  <c r="C521" i="16"/>
  <c r="D521" i="16"/>
  <c r="C522" i="16"/>
  <c r="D522" i="16"/>
  <c r="C523" i="16"/>
  <c r="D523" i="16"/>
  <c r="C524" i="16"/>
  <c r="D524" i="16"/>
  <c r="C525" i="16"/>
  <c r="D525" i="16"/>
  <c r="C526" i="16"/>
  <c r="D526" i="16"/>
  <c r="C527" i="16"/>
  <c r="D527" i="16"/>
  <c r="C528" i="16"/>
  <c r="D528" i="16"/>
  <c r="C529" i="16"/>
  <c r="D529" i="16"/>
  <c r="C530" i="16"/>
  <c r="D530" i="16"/>
  <c r="C531" i="16"/>
  <c r="D531" i="16"/>
  <c r="C532" i="16"/>
  <c r="D532" i="16"/>
  <c r="C533" i="16"/>
  <c r="D533" i="16"/>
  <c r="C534" i="16"/>
  <c r="D534" i="16"/>
  <c r="C535" i="16"/>
  <c r="D535" i="16"/>
  <c r="C536" i="16"/>
  <c r="D536" i="16"/>
  <c r="C537" i="16"/>
  <c r="D537" i="16"/>
  <c r="C538" i="16"/>
  <c r="D538" i="16"/>
  <c r="C539" i="16"/>
  <c r="D539" i="16"/>
  <c r="C540" i="16"/>
  <c r="D540" i="16"/>
  <c r="C541" i="16"/>
  <c r="D541" i="16"/>
  <c r="C542" i="16"/>
  <c r="D542" i="16"/>
  <c r="C543" i="16"/>
  <c r="D543" i="16"/>
  <c r="C544" i="16"/>
  <c r="D544" i="16"/>
  <c r="C545" i="16"/>
  <c r="D545" i="16"/>
  <c r="C546" i="16"/>
  <c r="D546" i="16"/>
  <c r="C547" i="16"/>
  <c r="D547" i="16"/>
  <c r="C548" i="16"/>
  <c r="D548" i="16"/>
  <c r="C549" i="16"/>
  <c r="D549" i="16"/>
  <c r="C550" i="16"/>
  <c r="D550" i="16"/>
  <c r="C551" i="16"/>
  <c r="D551" i="16"/>
  <c r="C552" i="16"/>
  <c r="D552" i="16"/>
  <c r="C553" i="16"/>
  <c r="D553" i="16"/>
  <c r="C554" i="16"/>
  <c r="D554" i="16"/>
  <c r="C555" i="16"/>
  <c r="D555" i="16"/>
  <c r="C446" i="16"/>
  <c r="D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C3" i="16"/>
  <c r="AD228" i="12"/>
  <c r="F2" i="12"/>
  <c r="M156" i="12"/>
  <c r="AD227" i="12"/>
  <c r="AD226" i="12"/>
  <c r="AD225" i="12"/>
  <c r="AD224" i="12"/>
  <c r="AD223" i="12"/>
  <c r="AD222" i="12"/>
  <c r="AD221" i="12"/>
  <c r="AD220" i="12"/>
  <c r="AD219" i="12"/>
  <c r="AD218" i="12"/>
  <c r="AD217" i="12"/>
  <c r="AD216" i="12"/>
  <c r="AD215" i="12"/>
  <c r="AD214" i="12"/>
  <c r="AD213" i="12"/>
  <c r="AD212" i="12"/>
  <c r="AD211" i="12"/>
  <c r="AD210" i="12"/>
  <c r="AD209" i="12"/>
  <c r="AD208" i="12"/>
  <c r="AD207" i="12"/>
  <c r="AD206" i="12"/>
  <c r="AD205" i="12"/>
  <c r="AD204" i="12"/>
  <c r="AD203" i="12"/>
  <c r="AD202" i="12"/>
  <c r="AD201" i="12"/>
  <c r="AD200" i="12"/>
  <c r="AD199" i="12"/>
  <c r="AD198" i="12"/>
  <c r="AD197" i="12"/>
  <c r="AD196" i="12"/>
  <c r="AD195" i="12"/>
  <c r="AD194" i="12"/>
  <c r="AD193" i="12"/>
  <c r="AD192" i="12"/>
  <c r="AD191" i="12"/>
  <c r="AD190" i="12"/>
  <c r="AD189" i="12"/>
  <c r="AD188" i="12"/>
  <c r="AD187" i="12"/>
  <c r="AD186" i="12"/>
  <c r="AD185" i="12"/>
  <c r="AD184" i="12"/>
  <c r="AD183" i="12"/>
  <c r="AD182" i="12"/>
  <c r="AD181" i="12"/>
  <c r="AD180" i="12"/>
  <c r="AD179" i="12"/>
  <c r="AD178" i="12"/>
  <c r="AD177" i="12"/>
  <c r="AD176" i="12"/>
  <c r="AD175" i="12"/>
  <c r="AD174" i="12"/>
  <c r="AD173" i="12"/>
  <c r="AD172" i="12"/>
  <c r="AD171" i="12"/>
  <c r="AD170" i="12"/>
  <c r="AD169" i="12"/>
  <c r="AD168" i="12"/>
  <c r="AD167" i="12"/>
  <c r="AD166" i="12"/>
  <c r="AD165" i="12"/>
  <c r="AD164" i="12"/>
  <c r="AD163" i="12"/>
  <c r="AD162" i="12"/>
  <c r="AD161" i="12"/>
  <c r="AD160" i="12"/>
  <c r="AD159" i="12"/>
  <c r="AD158" i="12"/>
  <c r="AD157" i="12"/>
  <c r="AD156" i="12"/>
  <c r="AD155" i="12"/>
  <c r="AD154" i="12"/>
  <c r="AD153" i="12"/>
  <c r="AD152" i="12"/>
  <c r="AD151" i="12"/>
  <c r="AD150" i="12"/>
  <c r="AD149" i="12"/>
  <c r="AD148" i="12"/>
  <c r="AD147" i="12"/>
  <c r="AD146" i="12"/>
  <c r="AD145" i="12"/>
  <c r="AD144" i="12"/>
  <c r="AD143" i="12"/>
  <c r="AD142" i="12"/>
  <c r="AD141" i="12"/>
  <c r="AD140" i="12"/>
  <c r="AD139" i="12"/>
  <c r="AD138" i="12"/>
  <c r="AD137" i="12"/>
  <c r="AD136" i="12"/>
  <c r="AD135" i="12"/>
  <c r="AD134" i="12"/>
  <c r="AD133" i="12"/>
  <c r="AD132" i="12"/>
  <c r="AD131" i="12"/>
  <c r="AD130" i="12"/>
  <c r="AD129" i="12"/>
  <c r="AD128" i="12"/>
  <c r="AD127" i="12"/>
  <c r="AD126" i="12"/>
  <c r="AD125" i="12"/>
  <c r="AD124" i="12"/>
  <c r="AD123" i="12"/>
  <c r="AD122" i="12"/>
  <c r="AD121" i="12"/>
  <c r="AD120" i="12"/>
  <c r="AD119" i="12"/>
  <c r="AD118" i="12"/>
  <c r="AD117" i="12"/>
  <c r="AD116" i="12"/>
  <c r="AD115" i="12"/>
  <c r="AD114" i="12"/>
  <c r="AD113" i="12"/>
  <c r="AD112" i="12"/>
  <c r="AD111" i="12"/>
  <c r="AD110" i="12"/>
  <c r="AD109" i="12"/>
  <c r="AD108" i="12"/>
  <c r="AD107" i="12"/>
  <c r="AD106" i="12"/>
  <c r="AD105" i="12"/>
  <c r="AB105" i="12"/>
  <c r="AD104" i="12"/>
  <c r="AD103" i="12"/>
  <c r="AD102" i="12"/>
  <c r="AD101" i="12"/>
  <c r="AD100" i="12"/>
  <c r="AD99" i="12"/>
  <c r="AD98" i="12"/>
  <c r="AD97" i="12"/>
  <c r="AD96" i="12"/>
  <c r="AD95" i="12"/>
  <c r="AD94" i="12"/>
  <c r="AD93" i="12"/>
  <c r="AD92" i="12"/>
  <c r="AD91" i="12"/>
  <c r="AD90" i="12"/>
  <c r="AD89" i="12"/>
  <c r="AD88" i="12"/>
  <c r="AD87" i="12"/>
  <c r="AD86" i="12"/>
  <c r="AD85" i="12"/>
  <c r="AD84" i="12"/>
  <c r="AD83" i="12"/>
  <c r="AD82" i="12"/>
  <c r="AD81" i="12"/>
  <c r="AD80" i="12"/>
  <c r="AD79" i="12"/>
  <c r="AD78" i="12"/>
  <c r="AD77" i="12"/>
  <c r="AD76" i="12"/>
  <c r="AD75" i="12"/>
  <c r="AD74" i="12"/>
  <c r="AD73" i="12"/>
  <c r="AD72" i="12"/>
  <c r="AD71" i="12"/>
  <c r="AD70" i="12"/>
  <c r="AD69" i="12"/>
  <c r="AD68" i="12"/>
  <c r="AD67" i="12"/>
  <c r="AD66" i="12"/>
  <c r="AD65" i="12"/>
  <c r="AD64" i="12"/>
  <c r="AD63" i="12"/>
  <c r="AD62" i="12"/>
  <c r="AD61" i="12"/>
  <c r="AD60" i="12"/>
  <c r="AD59" i="12"/>
  <c r="AD58" i="12"/>
  <c r="AD57" i="12"/>
  <c r="AD56" i="12"/>
  <c r="AD55" i="12"/>
  <c r="AD54" i="12"/>
  <c r="AD53" i="12"/>
  <c r="AD52" i="12"/>
  <c r="AD51" i="12"/>
  <c r="AD50" i="12"/>
  <c r="AD49" i="12"/>
  <c r="AD48" i="12"/>
  <c r="AD47" i="12"/>
  <c r="AD46" i="12"/>
  <c r="AD45" i="12"/>
  <c r="AD44" i="12"/>
  <c r="AD43" i="12"/>
  <c r="AD42" i="12"/>
  <c r="AD41" i="12"/>
  <c r="AD40" i="12"/>
  <c r="AD39" i="12"/>
  <c r="AD38" i="12"/>
  <c r="M38" i="12"/>
  <c r="R17" i="14" s="1"/>
  <c r="AD37" i="12"/>
  <c r="AD36" i="12"/>
  <c r="AD35" i="12"/>
  <c r="AD34" i="12"/>
  <c r="AD33" i="12"/>
  <c r="AD32" i="12"/>
  <c r="AD31" i="12"/>
  <c r="AD30" i="12"/>
  <c r="AD29" i="12"/>
  <c r="AD28" i="12"/>
  <c r="AD27" i="12"/>
  <c r="AD26" i="12"/>
  <c r="AD25" i="12"/>
  <c r="AD24" i="12"/>
  <c r="AD23" i="12"/>
  <c r="AD22" i="12"/>
  <c r="AD21" i="12"/>
  <c r="AD20" i="12"/>
  <c r="AB20" i="12"/>
  <c r="AD19" i="12"/>
  <c r="AD18" i="12"/>
  <c r="AD17" i="12"/>
  <c r="AD16" i="12"/>
  <c r="AD15" i="12"/>
  <c r="AD14" i="12"/>
  <c r="AG11" i="12"/>
  <c r="AG12" i="12"/>
  <c r="AG13" i="12" s="1"/>
  <c r="AD13" i="12"/>
  <c r="AD12" i="12"/>
  <c r="AD11" i="12"/>
  <c r="AD10" i="12"/>
  <c r="AD9" i="12"/>
  <c r="F4" i="12"/>
  <c r="T2" i="12"/>
  <c r="F446" i="16"/>
  <c r="B3" i="16"/>
  <c r="C10" i="15"/>
  <c r="B10" i="15"/>
  <c r="E9" i="15"/>
  <c r="E7" i="15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M4" i="14"/>
  <c r="M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3" i="14"/>
  <c r="L62" i="14"/>
  <c r="K62" i="14"/>
  <c r="L61" i="14"/>
  <c r="K61" i="14"/>
  <c r="L60" i="14"/>
  <c r="K60" i="14"/>
  <c r="L59" i="14"/>
  <c r="K59" i="14"/>
  <c r="L58" i="14"/>
  <c r="K58" i="14"/>
  <c r="L57" i="14"/>
  <c r="K57" i="14"/>
  <c r="L56" i="14"/>
  <c r="K56" i="14"/>
  <c r="L55" i="14"/>
  <c r="K55" i="14"/>
  <c r="L54" i="14"/>
  <c r="K54" i="14"/>
  <c r="L53" i="14"/>
  <c r="K53" i="14"/>
  <c r="L52" i="14"/>
  <c r="K52" i="14"/>
  <c r="L51" i="14"/>
  <c r="K51" i="14"/>
  <c r="L50" i="14"/>
  <c r="K50" i="14"/>
  <c r="L49" i="14"/>
  <c r="K49" i="14"/>
  <c r="L48" i="14"/>
  <c r="K48" i="14"/>
  <c r="L47" i="14"/>
  <c r="K47" i="14"/>
  <c r="L46" i="14"/>
  <c r="K46" i="14"/>
  <c r="L45" i="14"/>
  <c r="K45" i="14"/>
  <c r="L44" i="14"/>
  <c r="K44" i="14"/>
  <c r="L43" i="14"/>
  <c r="K43" i="14"/>
  <c r="L42" i="14"/>
  <c r="K42" i="14"/>
  <c r="L41" i="14"/>
  <c r="K41" i="14"/>
  <c r="L40" i="14"/>
  <c r="K40" i="14"/>
  <c r="L39" i="14"/>
  <c r="K39" i="14"/>
  <c r="L38" i="14"/>
  <c r="K38" i="14"/>
  <c r="L37" i="14"/>
  <c r="K37" i="14"/>
  <c r="L36" i="14"/>
  <c r="K36" i="14"/>
  <c r="L35" i="14"/>
  <c r="K35" i="14"/>
  <c r="L34" i="14"/>
  <c r="K34" i="14"/>
  <c r="L33" i="14"/>
  <c r="K33" i="14"/>
  <c r="L32" i="14"/>
  <c r="K32" i="14"/>
  <c r="L31" i="14"/>
  <c r="K31" i="14"/>
  <c r="L30" i="14"/>
  <c r="K30" i="14"/>
  <c r="L29" i="14"/>
  <c r="K29" i="14"/>
  <c r="L28" i="14"/>
  <c r="K28" i="14"/>
  <c r="L27" i="14"/>
  <c r="K27" i="14"/>
  <c r="L26" i="14"/>
  <c r="K26" i="14"/>
  <c r="L25" i="14"/>
  <c r="K25" i="14"/>
  <c r="L24" i="14"/>
  <c r="K24" i="14"/>
  <c r="L23" i="14"/>
  <c r="K23" i="14"/>
  <c r="L22" i="14"/>
  <c r="K22" i="14"/>
  <c r="L21" i="14"/>
  <c r="K21" i="14"/>
  <c r="L20" i="14"/>
  <c r="K20" i="14"/>
  <c r="L19" i="14"/>
  <c r="K19" i="14"/>
  <c r="L18" i="14"/>
  <c r="K18" i="14"/>
  <c r="L17" i="14"/>
  <c r="K17" i="14"/>
  <c r="L16" i="14"/>
  <c r="K16" i="14"/>
  <c r="L15" i="14"/>
  <c r="K15" i="14"/>
  <c r="L14" i="14"/>
  <c r="K14" i="14"/>
  <c r="L13" i="14"/>
  <c r="K13" i="14"/>
  <c r="L12" i="14"/>
  <c r="K12" i="14"/>
  <c r="L11" i="14"/>
  <c r="K11" i="14"/>
  <c r="L10" i="14"/>
  <c r="K10" i="14"/>
  <c r="L9" i="14"/>
  <c r="K9" i="14"/>
  <c r="L8" i="14"/>
  <c r="K8" i="14"/>
  <c r="L7" i="14"/>
  <c r="K7" i="14"/>
  <c r="L6" i="14"/>
  <c r="K6" i="14"/>
  <c r="L5" i="14"/>
  <c r="K5" i="14"/>
  <c r="L4" i="14"/>
  <c r="K4" i="14"/>
  <c r="L3" i="14"/>
  <c r="K3" i="14"/>
  <c r="E30" i="14"/>
  <c r="E33" i="14"/>
  <c r="F33" i="14"/>
  <c r="E34" i="14"/>
  <c r="F34" i="14"/>
  <c r="E35" i="14"/>
  <c r="F35" i="14"/>
  <c r="E36" i="14"/>
  <c r="F36" i="14"/>
  <c r="E37" i="14"/>
  <c r="F37" i="14"/>
  <c r="E38" i="14"/>
  <c r="F38" i="14"/>
  <c r="E39" i="14"/>
  <c r="F39" i="14"/>
  <c r="E40" i="14"/>
  <c r="F40" i="14"/>
  <c r="E41" i="14"/>
  <c r="F41" i="14"/>
  <c r="E42" i="14"/>
  <c r="F42" i="14"/>
  <c r="E43" i="14"/>
  <c r="F43" i="14"/>
  <c r="E44" i="14"/>
  <c r="F44" i="14"/>
  <c r="E45" i="14"/>
  <c r="F45" i="14"/>
  <c r="E46" i="14"/>
  <c r="F46" i="14"/>
  <c r="E47" i="14"/>
  <c r="F47" i="14"/>
  <c r="E48" i="14"/>
  <c r="F48" i="14"/>
  <c r="E49" i="14"/>
  <c r="F49" i="14"/>
  <c r="E50" i="14"/>
  <c r="F50" i="14"/>
  <c r="E51" i="14"/>
  <c r="F51" i="14"/>
  <c r="E52" i="14"/>
  <c r="F52" i="14"/>
  <c r="E53" i="14"/>
  <c r="F53" i="14"/>
  <c r="E54" i="14"/>
  <c r="F54" i="14"/>
  <c r="E55" i="14"/>
  <c r="F55" i="14"/>
  <c r="E56" i="14"/>
  <c r="F56" i="14"/>
  <c r="E57" i="14"/>
  <c r="F57" i="14"/>
  <c r="E58" i="14"/>
  <c r="F58" i="14"/>
  <c r="E59" i="14"/>
  <c r="F59" i="14"/>
  <c r="E60" i="14"/>
  <c r="F60" i="14"/>
  <c r="E61" i="14"/>
  <c r="F61" i="14"/>
  <c r="E62" i="14"/>
  <c r="F62" i="14"/>
  <c r="O62" i="14"/>
  <c r="N62" i="14"/>
  <c r="O61" i="14"/>
  <c r="N61" i="14"/>
  <c r="O60" i="14"/>
  <c r="N60" i="14"/>
  <c r="O59" i="14"/>
  <c r="N59" i="14"/>
  <c r="O58" i="14"/>
  <c r="N58" i="14"/>
  <c r="O57" i="14"/>
  <c r="N57" i="14"/>
  <c r="O56" i="14"/>
  <c r="N56" i="14"/>
  <c r="O55" i="14"/>
  <c r="N55" i="14"/>
  <c r="O54" i="14"/>
  <c r="N54" i="14"/>
  <c r="O53" i="14"/>
  <c r="N53" i="14"/>
  <c r="O52" i="14"/>
  <c r="N52" i="14"/>
  <c r="O51" i="14"/>
  <c r="N51" i="14"/>
  <c r="O50" i="14"/>
  <c r="N50" i="14"/>
  <c r="O49" i="14"/>
  <c r="N49" i="14"/>
  <c r="O48" i="14"/>
  <c r="N48" i="14"/>
  <c r="O47" i="14"/>
  <c r="N47" i="14"/>
  <c r="O46" i="14"/>
  <c r="N46" i="14"/>
  <c r="O45" i="14"/>
  <c r="N45" i="14"/>
  <c r="O44" i="14"/>
  <c r="N44" i="14"/>
  <c r="O43" i="14"/>
  <c r="N43" i="14"/>
  <c r="O42" i="14"/>
  <c r="N42" i="14"/>
  <c r="O41" i="14"/>
  <c r="N41" i="14"/>
  <c r="O40" i="14"/>
  <c r="N40" i="14"/>
  <c r="O39" i="14"/>
  <c r="N39" i="14"/>
  <c r="O38" i="14"/>
  <c r="N38" i="14"/>
  <c r="O37" i="14"/>
  <c r="N37" i="14"/>
  <c r="O36" i="14"/>
  <c r="N36" i="14"/>
  <c r="O35" i="14"/>
  <c r="N35" i="14"/>
  <c r="O34" i="14"/>
  <c r="N34" i="14"/>
  <c r="O33" i="14"/>
  <c r="N33" i="14"/>
  <c r="O32" i="14"/>
  <c r="N32" i="14"/>
  <c r="O31" i="14"/>
  <c r="N31" i="14"/>
  <c r="O30" i="14"/>
  <c r="N30" i="14"/>
  <c r="O29" i="14"/>
  <c r="N29" i="14"/>
  <c r="O28" i="14"/>
  <c r="N28" i="14"/>
  <c r="O27" i="14"/>
  <c r="N27" i="14"/>
  <c r="O26" i="14"/>
  <c r="N26" i="14"/>
  <c r="O25" i="14"/>
  <c r="N25" i="14"/>
  <c r="O24" i="14"/>
  <c r="N24" i="14"/>
  <c r="O23" i="14"/>
  <c r="N23" i="14"/>
  <c r="O22" i="14"/>
  <c r="N22" i="14"/>
  <c r="O21" i="14"/>
  <c r="N21" i="14"/>
  <c r="O20" i="14"/>
  <c r="N20" i="14"/>
  <c r="O19" i="14"/>
  <c r="N19" i="14"/>
  <c r="O18" i="14"/>
  <c r="N18" i="14"/>
  <c r="O17" i="14"/>
  <c r="N17" i="14"/>
  <c r="O16" i="14"/>
  <c r="N16" i="14"/>
  <c r="O15" i="14"/>
  <c r="N15" i="14"/>
  <c r="O14" i="14"/>
  <c r="N14" i="14"/>
  <c r="O13" i="14"/>
  <c r="N13" i="14"/>
  <c r="O12" i="14"/>
  <c r="N12" i="14"/>
  <c r="O11" i="14"/>
  <c r="N11" i="14"/>
  <c r="O10" i="14"/>
  <c r="N10" i="14"/>
  <c r="O9" i="14"/>
  <c r="N9" i="14"/>
  <c r="O8" i="14"/>
  <c r="N8" i="14"/>
  <c r="O7" i="14"/>
  <c r="N7" i="14"/>
  <c r="O6" i="14"/>
  <c r="N6" i="14"/>
  <c r="O5" i="14"/>
  <c r="N5" i="14"/>
  <c r="O4" i="14"/>
  <c r="N4" i="14"/>
  <c r="O3" i="14"/>
  <c r="N3" i="14"/>
  <c r="I62" i="14"/>
  <c r="H62" i="14"/>
  <c r="I61" i="14"/>
  <c r="H61" i="14"/>
  <c r="I60" i="14"/>
  <c r="H60" i="14"/>
  <c r="I59" i="14"/>
  <c r="H59" i="14"/>
  <c r="I58" i="14"/>
  <c r="H58" i="14"/>
  <c r="I57" i="14"/>
  <c r="H57" i="14"/>
  <c r="I56" i="14"/>
  <c r="H56" i="14"/>
  <c r="I55" i="14"/>
  <c r="H55" i="14"/>
  <c r="I54" i="14"/>
  <c r="H54" i="14"/>
  <c r="I53" i="14"/>
  <c r="H53" i="14"/>
  <c r="I52" i="14"/>
  <c r="H52" i="14"/>
  <c r="I51" i="14"/>
  <c r="H51" i="14"/>
  <c r="I50" i="14"/>
  <c r="H50" i="14"/>
  <c r="I49" i="14"/>
  <c r="H49" i="14"/>
  <c r="I48" i="14"/>
  <c r="H48" i="14"/>
  <c r="I47" i="14"/>
  <c r="H47" i="14"/>
  <c r="I46" i="14"/>
  <c r="H46" i="14"/>
  <c r="I45" i="14"/>
  <c r="H45" i="14"/>
  <c r="I44" i="14"/>
  <c r="H44" i="14"/>
  <c r="I43" i="14"/>
  <c r="H43" i="14"/>
  <c r="I42" i="14"/>
  <c r="H42" i="14"/>
  <c r="I41" i="14"/>
  <c r="H41" i="14"/>
  <c r="I40" i="14"/>
  <c r="H40" i="14"/>
  <c r="I39" i="14"/>
  <c r="H39" i="14"/>
  <c r="I38" i="14"/>
  <c r="H38" i="14"/>
  <c r="I37" i="14"/>
  <c r="H37" i="14"/>
  <c r="I36" i="14"/>
  <c r="H36" i="14"/>
  <c r="I35" i="14"/>
  <c r="H35" i="14"/>
  <c r="I34" i="14"/>
  <c r="H34" i="14"/>
  <c r="I33" i="14"/>
  <c r="H33" i="14"/>
  <c r="I32" i="14"/>
  <c r="H32" i="14"/>
  <c r="I31" i="14"/>
  <c r="H31" i="14"/>
  <c r="I30" i="14"/>
  <c r="H30" i="14"/>
  <c r="I29" i="14"/>
  <c r="H29" i="14"/>
  <c r="I28" i="14"/>
  <c r="H28" i="14"/>
  <c r="I27" i="14"/>
  <c r="H27" i="14"/>
  <c r="I26" i="14"/>
  <c r="H26" i="14"/>
  <c r="I25" i="14"/>
  <c r="H25" i="14"/>
  <c r="I24" i="14"/>
  <c r="H24" i="14"/>
  <c r="I23" i="14"/>
  <c r="H23" i="14"/>
  <c r="I22" i="14"/>
  <c r="H22" i="14"/>
  <c r="I21" i="14"/>
  <c r="H21" i="14"/>
  <c r="I20" i="14"/>
  <c r="H20" i="14"/>
  <c r="I19" i="14"/>
  <c r="H19" i="14"/>
  <c r="I18" i="14"/>
  <c r="H18" i="14"/>
  <c r="I17" i="14"/>
  <c r="H17" i="14"/>
  <c r="I16" i="14"/>
  <c r="H16" i="14"/>
  <c r="I15" i="14"/>
  <c r="H15" i="14"/>
  <c r="I14" i="14"/>
  <c r="H14" i="14"/>
  <c r="I13" i="14"/>
  <c r="H13" i="14"/>
  <c r="I12" i="14"/>
  <c r="H12" i="14"/>
  <c r="I11" i="14"/>
  <c r="H11" i="14"/>
  <c r="I10" i="14"/>
  <c r="H10" i="14"/>
  <c r="I9" i="14"/>
  <c r="H9" i="14"/>
  <c r="I8" i="14"/>
  <c r="H8" i="14"/>
  <c r="I7" i="14"/>
  <c r="H7" i="14"/>
  <c r="I6" i="14"/>
  <c r="H6" i="14"/>
  <c r="I5" i="14"/>
  <c r="H5" i="14"/>
  <c r="I4" i="14"/>
  <c r="H4" i="14"/>
  <c r="I3" i="14"/>
  <c r="H3" i="14"/>
  <c r="E4" i="14"/>
  <c r="F4" i="14"/>
  <c r="E5" i="14"/>
  <c r="F5" i="14"/>
  <c r="E6" i="14"/>
  <c r="F6" i="14"/>
  <c r="E7" i="14"/>
  <c r="F7" i="14"/>
  <c r="E8" i="14"/>
  <c r="F8" i="14"/>
  <c r="E9" i="14"/>
  <c r="F9" i="14"/>
  <c r="E10" i="14"/>
  <c r="F10" i="14"/>
  <c r="E11" i="14"/>
  <c r="F11" i="14"/>
  <c r="E12" i="14"/>
  <c r="F12" i="14"/>
  <c r="E13" i="14"/>
  <c r="F13" i="14"/>
  <c r="E14" i="14"/>
  <c r="F14" i="14"/>
  <c r="E15" i="14"/>
  <c r="F15" i="14"/>
  <c r="E16" i="14"/>
  <c r="F16" i="14"/>
  <c r="E17" i="14"/>
  <c r="F17" i="14"/>
  <c r="E18" i="14"/>
  <c r="F18" i="14"/>
  <c r="E19" i="14"/>
  <c r="F19" i="14"/>
  <c r="E20" i="14"/>
  <c r="F20" i="14"/>
  <c r="E21" i="14"/>
  <c r="F21" i="14"/>
  <c r="E22" i="14"/>
  <c r="F22" i="14"/>
  <c r="E23" i="14"/>
  <c r="F23" i="14"/>
  <c r="E24" i="14"/>
  <c r="F24" i="14"/>
  <c r="E25" i="14"/>
  <c r="F25" i="14"/>
  <c r="E26" i="14"/>
  <c r="F26" i="14"/>
  <c r="E27" i="14"/>
  <c r="F27" i="14"/>
  <c r="E28" i="14"/>
  <c r="F28" i="14"/>
  <c r="E29" i="14"/>
  <c r="F29" i="14"/>
  <c r="F30" i="14"/>
  <c r="E31" i="14"/>
  <c r="F31" i="14"/>
  <c r="E32" i="14"/>
  <c r="F32" i="14"/>
  <c r="F3" i="14"/>
  <c r="E3" i="14"/>
  <c r="B61" i="14"/>
  <c r="C61" i="14"/>
  <c r="B62" i="14"/>
  <c r="C62" i="14"/>
  <c r="B55" i="14"/>
  <c r="C55" i="14"/>
  <c r="B56" i="14"/>
  <c r="C56" i="14"/>
  <c r="B57" i="14"/>
  <c r="C57" i="14"/>
  <c r="B58" i="14"/>
  <c r="C58" i="14"/>
  <c r="B59" i="14"/>
  <c r="C59" i="14"/>
  <c r="B60" i="14"/>
  <c r="C60" i="14"/>
  <c r="B34" i="14"/>
  <c r="C34" i="14"/>
  <c r="B35" i="14"/>
  <c r="C35" i="14"/>
  <c r="B36" i="14"/>
  <c r="C36" i="14"/>
  <c r="B37" i="14"/>
  <c r="C37" i="14"/>
  <c r="B38" i="14"/>
  <c r="C38" i="14"/>
  <c r="B39" i="14"/>
  <c r="C39" i="14"/>
  <c r="B40" i="14"/>
  <c r="C40" i="14"/>
  <c r="B41" i="14"/>
  <c r="C41" i="14"/>
  <c r="B42" i="14"/>
  <c r="C42" i="14"/>
  <c r="B43" i="14"/>
  <c r="C43" i="14"/>
  <c r="B44" i="14"/>
  <c r="C44" i="14"/>
  <c r="B45" i="14"/>
  <c r="C45" i="14"/>
  <c r="B46" i="14"/>
  <c r="C46" i="14"/>
  <c r="B47" i="14"/>
  <c r="C47" i="14"/>
  <c r="B48" i="14"/>
  <c r="C48" i="14"/>
  <c r="B49" i="14"/>
  <c r="C49" i="14"/>
  <c r="B50" i="14"/>
  <c r="C50" i="14"/>
  <c r="B51" i="14"/>
  <c r="C51" i="14"/>
  <c r="B52" i="14"/>
  <c r="C52" i="14"/>
  <c r="B53" i="14"/>
  <c r="C53" i="14"/>
  <c r="B54" i="14"/>
  <c r="C54" i="14"/>
  <c r="B5" i="14"/>
  <c r="C5" i="14"/>
  <c r="B6" i="14"/>
  <c r="C6" i="14"/>
  <c r="B7" i="14"/>
  <c r="C7" i="14"/>
  <c r="B8" i="14"/>
  <c r="C8" i="14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B21" i="14"/>
  <c r="C21" i="14"/>
  <c r="B22" i="14"/>
  <c r="C22" i="14"/>
  <c r="B23" i="14"/>
  <c r="C23" i="14"/>
  <c r="B24" i="14"/>
  <c r="C24" i="14"/>
  <c r="B25" i="14"/>
  <c r="C25" i="14"/>
  <c r="B26" i="14"/>
  <c r="C26" i="14"/>
  <c r="B27" i="14"/>
  <c r="C27" i="14"/>
  <c r="B28" i="14"/>
  <c r="C28" i="14"/>
  <c r="B29" i="14"/>
  <c r="C29" i="14"/>
  <c r="B30" i="14"/>
  <c r="C30" i="14"/>
  <c r="B31" i="14"/>
  <c r="C31" i="14"/>
  <c r="B32" i="14"/>
  <c r="C32" i="14"/>
  <c r="B33" i="14"/>
  <c r="C33" i="14"/>
  <c r="C4" i="14"/>
  <c r="B4" i="14"/>
  <c r="C3" i="14"/>
  <c r="B3" i="14"/>
  <c r="AB209" i="6"/>
  <c r="AB213" i="6"/>
  <c r="AB217" i="6"/>
  <c r="AB221" i="6"/>
  <c r="AB225" i="6"/>
  <c r="AB218" i="6"/>
  <c r="AB222" i="6"/>
  <c r="AB226" i="6"/>
  <c r="M11" i="11"/>
  <c r="M15" i="11"/>
  <c r="M19" i="11"/>
  <c r="M23" i="11"/>
  <c r="M27" i="11"/>
  <c r="M31" i="11"/>
  <c r="M35" i="11"/>
  <c r="M39" i="11"/>
  <c r="M43" i="11"/>
  <c r="M47" i="11"/>
  <c r="M51" i="11"/>
  <c r="M55" i="11"/>
  <c r="M59" i="11"/>
  <c r="M63" i="11"/>
  <c r="M67" i="11"/>
  <c r="M71" i="11"/>
  <c r="M75" i="11"/>
  <c r="M79" i="11"/>
  <c r="M83" i="11"/>
  <c r="M87" i="11"/>
  <c r="M91" i="11"/>
  <c r="M95" i="11"/>
  <c r="M99" i="11"/>
  <c r="M103" i="11"/>
  <c r="M107" i="11"/>
  <c r="M111" i="11"/>
  <c r="M115" i="11"/>
  <c r="M119" i="11"/>
  <c r="M123" i="11"/>
  <c r="M127" i="11"/>
  <c r="M131" i="11"/>
  <c r="M135" i="11"/>
  <c r="M139" i="11"/>
  <c r="M143" i="11"/>
  <c r="M147" i="11"/>
  <c r="M151" i="11"/>
  <c r="M155" i="11"/>
  <c r="M159" i="11"/>
  <c r="M163" i="11"/>
  <c r="M167" i="11"/>
  <c r="M171" i="11"/>
  <c r="M175" i="11"/>
  <c r="M179" i="11"/>
  <c r="M183" i="11"/>
  <c r="M187" i="11"/>
  <c r="M191" i="11"/>
  <c r="M195" i="11"/>
  <c r="M199" i="11"/>
  <c r="M203" i="11"/>
  <c r="M207" i="11"/>
  <c r="M211" i="11"/>
  <c r="M215" i="11"/>
  <c r="M219" i="11"/>
  <c r="M223" i="11"/>
  <c r="M227" i="11"/>
  <c r="M207" i="6"/>
  <c r="M211" i="6"/>
  <c r="M215" i="6"/>
  <c r="AB228" i="11"/>
  <c r="AB227" i="11"/>
  <c r="AB225" i="11"/>
  <c r="AB223" i="11"/>
  <c r="AB221" i="11"/>
  <c r="AB219" i="11"/>
  <c r="AB217" i="11"/>
  <c r="AB215" i="11"/>
  <c r="AB213" i="11"/>
  <c r="AB211" i="11"/>
  <c r="AB209" i="11"/>
  <c r="AB207" i="11"/>
  <c r="AB205" i="11"/>
  <c r="AB203" i="11"/>
  <c r="AB201" i="11"/>
  <c r="AB199" i="11"/>
  <c r="AB197" i="11"/>
  <c r="AB195" i="11"/>
  <c r="AB193" i="11"/>
  <c r="AB191" i="11"/>
  <c r="AB189" i="11"/>
  <c r="AB187" i="11"/>
  <c r="AB185" i="11"/>
  <c r="AB183" i="11"/>
  <c r="AB181" i="11"/>
  <c r="AB179" i="11"/>
  <c r="AB177" i="11"/>
  <c r="AB175" i="11"/>
  <c r="AB173" i="11"/>
  <c r="AB228" i="6"/>
  <c r="M205" i="6"/>
  <c r="M201" i="6"/>
  <c r="M197" i="6"/>
  <c r="M193" i="6"/>
  <c r="M189" i="6"/>
  <c r="M185" i="6"/>
  <c r="M181" i="6"/>
  <c r="M177" i="6"/>
  <c r="M173" i="6"/>
  <c r="M169" i="6"/>
  <c r="M165" i="6"/>
  <c r="M161" i="6"/>
  <c r="M157" i="6"/>
  <c r="M153" i="6"/>
  <c r="M149" i="6"/>
  <c r="M145" i="6"/>
  <c r="AB142" i="6"/>
  <c r="M141" i="6"/>
  <c r="AB138" i="6"/>
  <c r="M137" i="6"/>
  <c r="AB134" i="6"/>
  <c r="M133" i="6"/>
  <c r="AB130" i="6"/>
  <c r="M129" i="6"/>
  <c r="AB126" i="6"/>
  <c r="M125" i="6"/>
  <c r="AB122" i="6"/>
  <c r="M121" i="6"/>
  <c r="AB118" i="6"/>
  <c r="M117" i="6"/>
  <c r="AB114" i="6"/>
  <c r="M113" i="6"/>
  <c r="AB112" i="6"/>
  <c r="AB110" i="6"/>
  <c r="M109" i="6"/>
  <c r="AB108" i="6"/>
  <c r="AB106" i="6"/>
  <c r="M105" i="6"/>
  <c r="AB104" i="6"/>
  <c r="AB102" i="6"/>
  <c r="M101" i="6"/>
  <c r="AB100" i="6"/>
  <c r="AB98" i="6"/>
  <c r="M97" i="6"/>
  <c r="AB96" i="6"/>
  <c r="AB94" i="6"/>
  <c r="M93" i="6"/>
  <c r="AB92" i="6"/>
  <c r="AB90" i="6"/>
  <c r="M89" i="6"/>
  <c r="AB88" i="6"/>
  <c r="AB86" i="6"/>
  <c r="AB85" i="6"/>
  <c r="M84" i="6"/>
  <c r="M82" i="6"/>
  <c r="AB81" i="6"/>
  <c r="M80" i="6"/>
  <c r="M78" i="6"/>
  <c r="AB77" i="6"/>
  <c r="M76" i="6"/>
  <c r="M74" i="6"/>
  <c r="AB73" i="6"/>
  <c r="M72" i="6"/>
  <c r="M70" i="6"/>
  <c r="AB69" i="6"/>
  <c r="M68" i="6"/>
  <c r="M66" i="6"/>
  <c r="AB65" i="6"/>
  <c r="M64" i="6"/>
  <c r="M62" i="6"/>
  <c r="AB61" i="6"/>
  <c r="M60" i="6"/>
  <c r="M58" i="6"/>
  <c r="AB57" i="6"/>
  <c r="M56" i="6"/>
  <c r="M54" i="6"/>
  <c r="AB53" i="6"/>
  <c r="M52" i="6"/>
  <c r="M50" i="6"/>
  <c r="AB49" i="6"/>
  <c r="M48" i="6"/>
  <c r="M46" i="6"/>
  <c r="AB45" i="6"/>
  <c r="M44" i="6"/>
  <c r="M42" i="6"/>
  <c r="AB41" i="6"/>
  <c r="M40" i="6"/>
  <c r="M38" i="6"/>
  <c r="AB37" i="6"/>
  <c r="M36" i="6"/>
  <c r="M34" i="6"/>
  <c r="AB33" i="6"/>
  <c r="M32" i="6"/>
  <c r="M30" i="6"/>
  <c r="AB29" i="6"/>
  <c r="M28" i="6"/>
  <c r="M26" i="6"/>
  <c r="AB25" i="6"/>
  <c r="M24" i="6"/>
  <c r="M22" i="6"/>
  <c r="AB21" i="6"/>
  <c r="M20" i="6"/>
  <c r="AB19" i="6"/>
  <c r="M18" i="6"/>
  <c r="AB17" i="6"/>
  <c r="M16" i="6"/>
  <c r="AB15" i="6"/>
  <c r="M14" i="6"/>
  <c r="M13" i="6"/>
  <c r="AB12" i="6"/>
  <c r="M11" i="6"/>
  <c r="AB10" i="6"/>
  <c r="M9" i="6"/>
  <c r="AB224" i="11"/>
  <c r="AB220" i="11"/>
  <c r="AB216" i="11"/>
  <c r="AB212" i="11"/>
  <c r="AB208" i="11"/>
  <c r="AB204" i="11"/>
  <c r="AB200" i="11"/>
  <c r="AB196" i="11"/>
  <c r="AB192" i="11"/>
  <c r="AB188" i="11"/>
  <c r="AB184" i="11"/>
  <c r="AB180" i="11"/>
  <c r="AB176" i="11"/>
  <c r="AB172" i="11"/>
  <c r="AB168" i="11"/>
  <c r="AB164" i="11"/>
  <c r="AB160" i="11"/>
  <c r="AB156" i="11"/>
  <c r="AB152" i="11"/>
  <c r="AB148" i="11"/>
  <c r="AB144" i="11"/>
  <c r="AB140" i="11"/>
  <c r="AB136" i="11"/>
  <c r="AB132" i="11"/>
  <c r="AB128" i="11"/>
  <c r="AB124" i="11"/>
  <c r="AB120" i="11"/>
  <c r="AB116" i="11"/>
  <c r="AB112" i="11"/>
  <c r="AB108" i="11"/>
  <c r="AB104" i="11"/>
  <c r="AB100" i="11"/>
  <c r="AB96" i="11"/>
  <c r="AB92" i="11"/>
  <c r="AB88" i="11"/>
  <c r="AB84" i="11"/>
  <c r="AB80" i="11"/>
  <c r="AB76" i="11"/>
  <c r="AB72" i="11"/>
  <c r="AB68" i="11"/>
  <c r="AB64" i="11"/>
  <c r="AB60" i="11"/>
  <c r="AB56" i="11"/>
  <c r="AB52" i="11"/>
  <c r="AB48" i="11"/>
  <c r="AB44" i="11"/>
  <c r="AB40" i="11"/>
  <c r="AB36" i="11"/>
  <c r="AB32" i="11"/>
  <c r="AB28" i="11"/>
  <c r="AB24" i="11"/>
  <c r="AB20" i="11"/>
  <c r="AB16" i="11"/>
  <c r="AB12" i="11"/>
  <c r="AB9" i="11"/>
  <c r="AB11" i="11"/>
  <c r="AB13" i="11"/>
  <c r="AB15" i="11"/>
  <c r="AB17" i="11"/>
  <c r="AB19" i="11"/>
  <c r="AB21" i="11"/>
  <c r="AB23" i="11"/>
  <c r="AB25" i="11"/>
  <c r="AB27" i="11"/>
  <c r="AB29" i="11"/>
  <c r="AB31" i="11"/>
  <c r="AB33" i="11"/>
  <c r="AB35" i="11"/>
  <c r="AB37" i="11"/>
  <c r="AB39" i="11"/>
  <c r="AB41" i="11"/>
  <c r="AB43" i="11"/>
  <c r="AB45" i="11"/>
  <c r="AB47" i="11"/>
  <c r="AB49" i="11"/>
  <c r="AB51" i="11"/>
  <c r="AB53" i="11"/>
  <c r="AB55" i="11"/>
  <c r="M56" i="11"/>
  <c r="AB57" i="11"/>
  <c r="AB59" i="11"/>
  <c r="M60" i="11"/>
  <c r="AB61" i="11"/>
  <c r="M62" i="11"/>
  <c r="AB63" i="11"/>
  <c r="M64" i="11"/>
  <c r="AB65" i="11"/>
  <c r="M66" i="11"/>
  <c r="AB67" i="11"/>
  <c r="M68" i="11"/>
  <c r="AB69" i="11"/>
  <c r="M70" i="11"/>
  <c r="AB71" i="11"/>
  <c r="M72" i="11"/>
  <c r="AB73" i="11"/>
  <c r="M74" i="11"/>
  <c r="AB75" i="11"/>
  <c r="M76" i="11"/>
  <c r="AB77" i="11"/>
  <c r="M78" i="11"/>
  <c r="AB79" i="11"/>
  <c r="M80" i="11"/>
  <c r="AB81" i="11"/>
  <c r="M82" i="11"/>
  <c r="AB83" i="11"/>
  <c r="M84" i="11"/>
  <c r="AB85" i="11"/>
  <c r="M86" i="11"/>
  <c r="AB87" i="11"/>
  <c r="M88" i="11"/>
  <c r="AB89" i="11"/>
  <c r="M90" i="11"/>
  <c r="AB91" i="11"/>
  <c r="M92" i="11"/>
  <c r="AB93" i="11"/>
  <c r="M94" i="11"/>
  <c r="AB95" i="11"/>
  <c r="M96" i="11"/>
  <c r="AB97" i="11"/>
  <c r="M98" i="11"/>
  <c r="AB99" i="11"/>
  <c r="M100" i="11"/>
  <c r="AB101" i="11"/>
  <c r="M102" i="11"/>
  <c r="AB103" i="11"/>
  <c r="M104" i="11"/>
  <c r="AB105" i="11"/>
  <c r="M106" i="11"/>
  <c r="AB107" i="11"/>
  <c r="M108" i="11"/>
  <c r="AB109" i="11"/>
  <c r="M110" i="11"/>
  <c r="AB111" i="11"/>
  <c r="M112" i="11"/>
  <c r="AB113" i="11"/>
  <c r="M114" i="11"/>
  <c r="AB115" i="11"/>
  <c r="M116" i="11"/>
  <c r="AB117" i="11"/>
  <c r="M118" i="11"/>
  <c r="AB119" i="11"/>
  <c r="M120" i="11"/>
  <c r="AB121" i="11"/>
  <c r="M122" i="11"/>
  <c r="AB123" i="11"/>
  <c r="M124" i="11"/>
  <c r="AB125" i="11"/>
  <c r="M126" i="11"/>
  <c r="AB127" i="11"/>
  <c r="M128" i="11"/>
  <c r="AB129" i="11"/>
  <c r="M130" i="11"/>
  <c r="AB131" i="11"/>
  <c r="M132" i="11"/>
  <c r="AB133" i="11"/>
  <c r="M134" i="11"/>
  <c r="AB135" i="11"/>
  <c r="M136" i="11"/>
  <c r="AB137" i="11"/>
  <c r="M138" i="11"/>
  <c r="AB139" i="11"/>
  <c r="M140" i="11"/>
  <c r="AB141" i="11"/>
  <c r="M142" i="11"/>
  <c r="AB143" i="11"/>
  <c r="M144" i="11"/>
  <c r="AB145" i="11"/>
  <c r="M146" i="11"/>
  <c r="AB147" i="11"/>
  <c r="M148" i="11"/>
  <c r="AB149" i="11"/>
  <c r="M150" i="11"/>
  <c r="AB151" i="11"/>
  <c r="M152" i="11"/>
  <c r="AB153" i="11"/>
  <c r="M154" i="11"/>
  <c r="AB155" i="11"/>
  <c r="M156" i="11"/>
  <c r="AB157" i="11"/>
  <c r="M158" i="11"/>
  <c r="AB159" i="11"/>
  <c r="M160" i="11"/>
  <c r="AB161" i="11"/>
  <c r="M162" i="11"/>
  <c r="AB163" i="11"/>
  <c r="M164" i="11"/>
  <c r="AB165" i="11"/>
  <c r="M166" i="11"/>
  <c r="AB167" i="11"/>
  <c r="M168" i="11"/>
  <c r="AB169" i="11"/>
  <c r="M170" i="11"/>
  <c r="AB171" i="11"/>
  <c r="M172" i="11"/>
  <c r="M165" i="12"/>
  <c r="M216" i="12"/>
  <c r="AB15" i="12"/>
  <c r="M42" i="12"/>
  <c r="R19" i="14" s="1"/>
  <c r="M110" i="12"/>
  <c r="R53" i="14"/>
  <c r="M184" i="12"/>
  <c r="M168" i="12"/>
  <c r="AB143" i="12"/>
  <c r="AB121" i="12"/>
  <c r="M75" i="12"/>
  <c r="Q36" i="14" s="1"/>
  <c r="M53" i="12"/>
  <c r="Q25" i="14"/>
  <c r="M86" i="6"/>
  <c r="AB87" i="6"/>
  <c r="M88" i="6"/>
  <c r="AB89" i="6"/>
  <c r="M90" i="6"/>
  <c r="AB91" i="6"/>
  <c r="M92" i="6"/>
  <c r="AB93" i="6"/>
  <c r="M94" i="6"/>
  <c r="AB95" i="6"/>
  <c r="M96" i="6"/>
  <c r="AB97" i="6"/>
  <c r="M98" i="6"/>
  <c r="AB99" i="6"/>
  <c r="M100" i="6"/>
  <c r="AB101" i="6"/>
  <c r="M102" i="6"/>
  <c r="AB103" i="6"/>
  <c r="M104" i="6"/>
  <c r="AB105" i="6"/>
  <c r="M106" i="6"/>
  <c r="AB107" i="6"/>
  <c r="M108" i="6"/>
  <c r="AB109" i="6"/>
  <c r="M110" i="6"/>
  <c r="AB111" i="6"/>
  <c r="M112" i="6"/>
  <c r="AB113" i="6"/>
  <c r="M114" i="6"/>
  <c r="AB115" i="6"/>
  <c r="M116" i="6"/>
  <c r="AB117" i="6"/>
  <c r="M118" i="6"/>
  <c r="AB119" i="6"/>
  <c r="M120" i="6"/>
  <c r="AB121" i="6"/>
  <c r="M122" i="6"/>
  <c r="AB123" i="6"/>
  <c r="M124" i="6"/>
  <c r="AB125" i="6"/>
  <c r="M126" i="6"/>
  <c r="AB127" i="6"/>
  <c r="M128" i="6"/>
  <c r="AB129" i="6"/>
  <c r="M130" i="6"/>
  <c r="AB131" i="6"/>
  <c r="M132" i="6"/>
  <c r="AB133" i="6"/>
  <c r="M134" i="6"/>
  <c r="AB135" i="6"/>
  <c r="M136" i="6"/>
  <c r="AB137" i="6"/>
  <c r="M138" i="6"/>
  <c r="AB139" i="6"/>
  <c r="M140" i="6"/>
  <c r="AB141" i="6"/>
  <c r="M142" i="6"/>
  <c r="AB143" i="6"/>
  <c r="M144" i="6"/>
  <c r="AB145" i="6"/>
  <c r="M146" i="6"/>
  <c r="AB147" i="6"/>
  <c r="M148" i="6"/>
  <c r="AB149" i="6"/>
  <c r="M150" i="6"/>
  <c r="AB151" i="6"/>
  <c r="M152" i="6"/>
  <c r="AB153" i="6"/>
  <c r="M154" i="6"/>
  <c r="AB155" i="6"/>
  <c r="M156" i="6"/>
  <c r="AB157" i="6"/>
  <c r="M158" i="6"/>
  <c r="AB159" i="6"/>
  <c r="M160" i="6"/>
  <c r="AB161" i="6"/>
  <c r="M162" i="6"/>
  <c r="AB163" i="6"/>
  <c r="M164" i="6"/>
  <c r="AB165" i="6"/>
  <c r="M166" i="6"/>
  <c r="AB167" i="6"/>
  <c r="M168" i="6"/>
  <c r="AB169" i="6"/>
  <c r="M170" i="6"/>
  <c r="AB171" i="6"/>
  <c r="M172" i="6"/>
  <c r="AB173" i="6"/>
  <c r="M174" i="6"/>
  <c r="AB175" i="6"/>
  <c r="M176" i="6"/>
  <c r="AB177" i="6"/>
  <c r="M178" i="6"/>
  <c r="AB179" i="6"/>
  <c r="M180" i="6"/>
  <c r="AB181" i="6"/>
  <c r="M182" i="6"/>
  <c r="AB183" i="6"/>
  <c r="M184" i="6"/>
  <c r="AB185" i="6"/>
  <c r="M186" i="6"/>
  <c r="AB187" i="6"/>
  <c r="M188" i="6"/>
  <c r="AB189" i="6"/>
  <c r="M190" i="6"/>
  <c r="AB191" i="6"/>
  <c r="M192" i="6"/>
  <c r="AB193" i="6"/>
  <c r="M194" i="6"/>
  <c r="AB195" i="6"/>
  <c r="M196" i="6"/>
  <c r="AB197" i="6"/>
  <c r="M198" i="6"/>
  <c r="AB199" i="6"/>
  <c r="M200" i="6"/>
  <c r="AB201" i="6"/>
  <c r="M202" i="6"/>
  <c r="AB203" i="6"/>
  <c r="M204" i="6"/>
  <c r="AB205" i="6"/>
  <c r="M206" i="6"/>
  <c r="AB11" i="12"/>
  <c r="M94" i="12"/>
  <c r="R45" i="14"/>
  <c r="L3" i="16"/>
  <c r="D10" i="15"/>
  <c r="E10" i="15" s="1"/>
  <c r="AB193" i="12"/>
  <c r="M91" i="12"/>
  <c r="Q44" i="14" s="1"/>
  <c r="M107" i="12"/>
  <c r="Q52" i="14"/>
  <c r="M123" i="12"/>
  <c r="Q60" i="14" s="1"/>
  <c r="AB158" i="12"/>
  <c r="AB190" i="12"/>
  <c r="AB222" i="12"/>
  <c r="M175" i="12"/>
  <c r="M143" i="12"/>
  <c r="AB126" i="12"/>
  <c r="AB94" i="12"/>
  <c r="M218" i="12"/>
  <c r="M10" i="12"/>
  <c r="R3" i="14"/>
  <c r="AB44" i="12"/>
  <c r="AB39" i="12"/>
  <c r="AB207" i="12"/>
  <c r="AB88" i="12"/>
  <c r="AB140" i="12"/>
  <c r="AB156" i="12"/>
  <c r="AB188" i="12"/>
  <c r="M209" i="12"/>
  <c r="M177" i="12"/>
  <c r="M145" i="12"/>
  <c r="M220" i="12"/>
  <c r="M14" i="12"/>
  <c r="R5" i="14"/>
  <c r="M39" i="12"/>
  <c r="Q18" i="14" s="1"/>
  <c r="AB70" i="12"/>
  <c r="AB58" i="12"/>
  <c r="AB113" i="12"/>
  <c r="AB141" i="12"/>
  <c r="AB185" i="12"/>
  <c r="AB54" i="12"/>
  <c r="M141" i="12"/>
  <c r="AB226" i="12"/>
  <c r="AB130" i="12"/>
  <c r="AB85" i="12"/>
  <c r="M31" i="12"/>
  <c r="Q14" i="14" s="1"/>
  <c r="M60" i="12"/>
  <c r="R28" i="14"/>
  <c r="M65" i="12"/>
  <c r="Q31" i="14" s="1"/>
  <c r="M70" i="12"/>
  <c r="R33" i="14"/>
  <c r="AB97" i="12"/>
  <c r="AB137" i="12"/>
  <c r="AB161" i="12"/>
  <c r="M124" i="12"/>
  <c r="R60" i="14" s="1"/>
  <c r="AB101" i="12"/>
  <c r="AB48" i="12"/>
  <c r="M224" i="12"/>
  <c r="M189" i="12"/>
  <c r="AB178" i="12"/>
  <c r="M74" i="12"/>
  <c r="R35" i="14"/>
  <c r="AB65" i="12"/>
  <c r="E8" i="15"/>
  <c r="AB77" i="12"/>
  <c r="M138" i="12"/>
  <c r="M146" i="12"/>
  <c r="M158" i="12"/>
  <c r="M178" i="12"/>
  <c r="M190" i="12"/>
  <c r="AB64" i="12"/>
  <c r="AB38" i="12"/>
  <c r="AB16" i="12"/>
  <c r="M214" i="12"/>
  <c r="AB118" i="12"/>
  <c r="M163" i="12"/>
  <c r="AB224" i="12"/>
  <c r="AB176" i="12"/>
  <c r="AB144" i="12"/>
  <c r="AB96" i="12"/>
  <c r="AB227" i="12"/>
  <c r="AB211" i="12"/>
  <c r="AB40" i="12"/>
  <c r="AB107" i="12"/>
  <c r="M10" i="6"/>
  <c r="AB92" i="12"/>
  <c r="M115" i="12"/>
  <c r="Q56" i="14" s="1"/>
  <c r="AB170" i="12"/>
  <c r="AB202" i="12"/>
  <c r="AB203" i="12"/>
  <c r="M103" i="12"/>
  <c r="Q50" i="14"/>
  <c r="AB152" i="12"/>
  <c r="AB216" i="12"/>
  <c r="AB63" i="12"/>
  <c r="M52" i="12"/>
  <c r="R24" i="14"/>
  <c r="AB46" i="12"/>
  <c r="M34" i="12"/>
  <c r="R15" i="14"/>
  <c r="AB30" i="12"/>
  <c r="M18" i="12"/>
  <c r="R7" i="14" s="1"/>
  <c r="M16" i="12"/>
  <c r="R6" i="14"/>
  <c r="AB14" i="12"/>
  <c r="M83" i="12"/>
  <c r="Q40" i="14"/>
  <c r="AB124" i="12"/>
  <c r="AB186" i="12"/>
  <c r="AB218" i="12"/>
  <c r="AB200" i="12"/>
  <c r="M171" i="12"/>
  <c r="M139" i="12"/>
  <c r="M109" i="12"/>
  <c r="Q53" i="14"/>
  <c r="M81" i="12"/>
  <c r="Q39" i="14" s="1"/>
  <c r="M222" i="12"/>
  <c r="AB21" i="12"/>
  <c r="AB37" i="12"/>
  <c r="M67" i="12"/>
  <c r="Q32" i="14" s="1"/>
  <c r="M100" i="12"/>
  <c r="R48" i="14"/>
  <c r="AB187" i="12"/>
  <c r="AB179" i="12"/>
  <c r="AB171" i="12"/>
  <c r="AB155" i="12"/>
  <c r="AB147" i="12"/>
  <c r="AB139" i="12"/>
  <c r="AB115" i="12"/>
  <c r="AB83" i="12"/>
  <c r="AB72" i="12"/>
  <c r="AB62" i="12"/>
  <c r="AB56" i="12"/>
  <c r="AB53" i="12"/>
  <c r="AB217" i="12"/>
  <c r="AB142" i="12"/>
  <c r="AB174" i="12"/>
  <c r="AB206" i="12"/>
  <c r="M183" i="12"/>
  <c r="M151" i="12"/>
  <c r="M121" i="12"/>
  <c r="Q59" i="14"/>
  <c r="AB78" i="12"/>
  <c r="M202" i="12"/>
  <c r="M12" i="12"/>
  <c r="R4" i="14"/>
  <c r="AB34" i="12"/>
  <c r="AB127" i="12"/>
  <c r="AB35" i="12"/>
  <c r="AB223" i="12"/>
  <c r="M95" i="12"/>
  <c r="Q46" i="14" s="1"/>
  <c r="AB164" i="12"/>
  <c r="AB196" i="12"/>
  <c r="M225" i="12"/>
  <c r="M161" i="12"/>
  <c r="M129" i="12"/>
  <c r="AB106" i="12"/>
  <c r="M212" i="12"/>
  <c r="M23" i="12"/>
  <c r="Q10" i="14"/>
  <c r="AB27" i="12"/>
  <c r="AB195" i="12"/>
  <c r="M87" i="12"/>
  <c r="Q42" i="14"/>
  <c r="AB128" i="12"/>
  <c r="AB192" i="12"/>
  <c r="M211" i="12"/>
  <c r="M97" i="12"/>
  <c r="Q47" i="14"/>
  <c r="AB32" i="12"/>
  <c r="M182" i="12"/>
  <c r="M166" i="12"/>
  <c r="M150" i="12"/>
  <c r="M120" i="12"/>
  <c r="R58" i="14" s="1"/>
  <c r="AB93" i="12"/>
  <c r="AB12" i="12"/>
  <c r="AB117" i="12"/>
  <c r="M99" i="12"/>
  <c r="Q48" i="14"/>
  <c r="M205" i="12"/>
  <c r="M125" i="12"/>
  <c r="Q61" i="14" s="1"/>
  <c r="M40" i="12"/>
  <c r="R18" i="14"/>
  <c r="AB145" i="12"/>
  <c r="M108" i="12"/>
  <c r="R52" i="14"/>
  <c r="M37" i="12"/>
  <c r="Q17" i="14" s="1"/>
  <c r="M44" i="12"/>
  <c r="R20" i="14"/>
  <c r="AB26" i="12"/>
  <c r="AB162" i="12"/>
  <c r="M173" i="12"/>
  <c r="M24" i="12"/>
  <c r="R10" i="14"/>
  <c r="M88" i="12"/>
  <c r="R42" i="14" s="1"/>
  <c r="M92" i="12"/>
  <c r="R44" i="14"/>
  <c r="M41" i="12"/>
  <c r="Q19" i="14" s="1"/>
  <c r="M36" i="12"/>
  <c r="R16" i="14"/>
  <c r="M20" i="12"/>
  <c r="R8" i="14" s="1"/>
  <c r="M204" i="12"/>
  <c r="AB90" i="12"/>
  <c r="M117" i="12"/>
  <c r="Q57" i="14" s="1"/>
  <c r="M153" i="12"/>
  <c r="M201" i="12"/>
  <c r="AB212" i="12"/>
  <c r="AB104" i="12"/>
  <c r="M79" i="12"/>
  <c r="Q38" i="14"/>
  <c r="AB41" i="12"/>
  <c r="M49" i="12"/>
  <c r="Q23" i="14"/>
  <c r="AB50" i="12"/>
  <c r="M210" i="12"/>
  <c r="M89" i="12"/>
  <c r="Q43" i="14"/>
  <c r="M159" i="12"/>
  <c r="M199" i="12"/>
  <c r="AB214" i="12"/>
  <c r="AB100" i="12"/>
  <c r="AB209" i="12"/>
  <c r="M73" i="12"/>
  <c r="Q35" i="14" s="1"/>
  <c r="M43" i="12"/>
  <c r="Q20" i="14"/>
  <c r="M17" i="12"/>
  <c r="Q7" i="14" s="1"/>
  <c r="M59" i="12"/>
  <c r="Q28" i="14"/>
  <c r="AB67" i="12"/>
  <c r="M98" i="12"/>
  <c r="R47" i="14"/>
  <c r="M140" i="12"/>
  <c r="AB151" i="12"/>
  <c r="M172" i="12"/>
  <c r="AB183" i="12"/>
  <c r="AB228" i="12"/>
  <c r="M68" i="12"/>
  <c r="R32" i="14" s="1"/>
  <c r="M46" i="12"/>
  <c r="R21" i="14"/>
  <c r="AB102" i="12"/>
  <c r="M133" i="12"/>
  <c r="M181" i="12"/>
  <c r="AB112" i="12"/>
  <c r="M22" i="12"/>
  <c r="R9" i="14" s="1"/>
  <c r="M12" i="6"/>
  <c r="M85" i="6"/>
  <c r="M83" i="6"/>
  <c r="M81" i="6"/>
  <c r="M79" i="6"/>
  <c r="M77" i="6"/>
  <c r="M75" i="6"/>
  <c r="M73" i="6"/>
  <c r="M71" i="6"/>
  <c r="M69" i="6"/>
  <c r="M67" i="6"/>
  <c r="M65" i="6"/>
  <c r="M63" i="6"/>
  <c r="M61" i="6"/>
  <c r="M59" i="6"/>
  <c r="M57" i="6"/>
  <c r="M55" i="6"/>
  <c r="M53" i="6"/>
  <c r="M51" i="6"/>
  <c r="M49" i="6"/>
  <c r="M47" i="6"/>
  <c r="M45" i="6"/>
  <c r="M43" i="6"/>
  <c r="M41" i="6"/>
  <c r="M39" i="6"/>
  <c r="M37" i="6"/>
  <c r="M35" i="6"/>
  <c r="M33" i="6"/>
  <c r="M31" i="6"/>
  <c r="M29" i="6"/>
  <c r="M27" i="6"/>
  <c r="M25" i="6"/>
  <c r="M23" i="6"/>
  <c r="M21" i="6"/>
  <c r="M19" i="6"/>
  <c r="M17" i="6"/>
  <c r="M15" i="6"/>
  <c r="AB11" i="6"/>
  <c r="M210" i="6"/>
  <c r="M214" i="6"/>
  <c r="M218" i="6"/>
  <c r="M222" i="6"/>
  <c r="M226" i="6"/>
  <c r="M219" i="6"/>
  <c r="M223" i="6"/>
  <c r="M227" i="6"/>
  <c r="AB208" i="6"/>
  <c r="AB212" i="6"/>
  <c r="AB216" i="6"/>
  <c r="M208" i="6"/>
  <c r="AB204" i="6"/>
  <c r="AB200" i="6"/>
  <c r="AB196" i="6"/>
  <c r="AB192" i="6"/>
  <c r="AB188" i="6"/>
  <c r="AB184" i="6"/>
  <c r="AB180" i="6"/>
  <c r="AB176" i="6"/>
  <c r="AB172" i="6"/>
  <c r="AB168" i="6"/>
  <c r="AB164" i="6"/>
  <c r="AB160" i="6"/>
  <c r="AB156" i="6"/>
  <c r="AB152" i="6"/>
  <c r="AB148" i="6"/>
  <c r="AB144" i="6"/>
  <c r="AB140" i="6"/>
  <c r="AB136" i="6"/>
  <c r="AB132" i="6"/>
  <c r="AB128" i="6"/>
  <c r="AB124" i="6"/>
  <c r="AB120" i="6"/>
  <c r="AB116" i="6"/>
  <c r="AB13" i="6"/>
  <c r="AB211" i="6"/>
  <c r="AB215" i="6"/>
  <c r="AB219" i="6"/>
  <c r="AB223" i="6"/>
  <c r="AB227" i="6"/>
  <c r="AB220" i="6"/>
  <c r="AB224" i="6"/>
  <c r="M209" i="6"/>
  <c r="M213" i="6"/>
  <c r="M217" i="6"/>
  <c r="AB207" i="6"/>
  <c r="M203" i="6"/>
  <c r="M199" i="6"/>
  <c r="M195" i="6"/>
  <c r="M191" i="6"/>
  <c r="M187" i="6"/>
  <c r="M183" i="6"/>
  <c r="M179" i="6"/>
  <c r="M175" i="6"/>
  <c r="M171" i="6"/>
  <c r="M167" i="6"/>
  <c r="M163" i="6"/>
  <c r="M159" i="6"/>
  <c r="M155" i="6"/>
  <c r="M151" i="6"/>
  <c r="M147" i="6"/>
  <c r="M143" i="6"/>
  <c r="M139" i="6"/>
  <c r="M135" i="6"/>
  <c r="M131" i="6"/>
  <c r="M127" i="6"/>
  <c r="M123" i="6"/>
  <c r="M119" i="6"/>
  <c r="M115" i="6"/>
  <c r="M111" i="6"/>
  <c r="M107" i="6"/>
  <c r="M103" i="6"/>
  <c r="M99" i="6"/>
  <c r="M95" i="6"/>
  <c r="M91" i="6"/>
  <c r="M87" i="6"/>
  <c r="AB83" i="6"/>
  <c r="AB79" i="6"/>
  <c r="AB75" i="6"/>
  <c r="AB71" i="6"/>
  <c r="AB67" i="6"/>
  <c r="AB63" i="6"/>
  <c r="AB59" i="6"/>
  <c r="AB55" i="6"/>
  <c r="AB51" i="6"/>
  <c r="AB47" i="6"/>
  <c r="AB43" i="6"/>
  <c r="AB39" i="6"/>
  <c r="AB35" i="6"/>
  <c r="AB31" i="6"/>
  <c r="AB27" i="6"/>
  <c r="AB23" i="6"/>
  <c r="AB84" i="6"/>
  <c r="AB82" i="6"/>
  <c r="AB80" i="6"/>
  <c r="AB78" i="6"/>
  <c r="AB76" i="6"/>
  <c r="AB74" i="6"/>
  <c r="AB72" i="6"/>
  <c r="AB70" i="6"/>
  <c r="AB68" i="6"/>
  <c r="AB66" i="6"/>
  <c r="AB64" i="6"/>
  <c r="AB62" i="6"/>
  <c r="AB60" i="6"/>
  <c r="AB58" i="6"/>
  <c r="AB56" i="6"/>
  <c r="AB54" i="6"/>
  <c r="AB52" i="6"/>
  <c r="AB50" i="6"/>
  <c r="AB48" i="6"/>
  <c r="AB46" i="6"/>
  <c r="AB44" i="6"/>
  <c r="AB42" i="6"/>
  <c r="AB40" i="6"/>
  <c r="AB38" i="6"/>
  <c r="AB36" i="6"/>
  <c r="AB34" i="6"/>
  <c r="AB32" i="6"/>
  <c r="AB30" i="6"/>
  <c r="AB28" i="6"/>
  <c r="AB26" i="6"/>
  <c r="AB24" i="6"/>
  <c r="AB22" i="6"/>
  <c r="AB20" i="6"/>
  <c r="AB18" i="6"/>
  <c r="AB16" i="6"/>
  <c r="AB14" i="6"/>
  <c r="M212" i="6"/>
  <c r="M216" i="6"/>
  <c r="M220" i="6"/>
  <c r="M224" i="6"/>
  <c r="M228" i="6"/>
  <c r="M221" i="6"/>
  <c r="M225" i="6"/>
  <c r="AB210" i="6"/>
  <c r="AB214" i="6"/>
  <c r="AB206" i="6"/>
  <c r="AB202" i="6"/>
  <c r="AB198" i="6"/>
  <c r="AB194" i="6"/>
  <c r="AB190" i="6"/>
  <c r="AB186" i="6"/>
  <c r="AB182" i="6"/>
  <c r="AB178" i="6"/>
  <c r="AB174" i="6"/>
  <c r="AB170" i="6"/>
  <c r="AB166" i="6"/>
  <c r="AB162" i="6"/>
  <c r="AB158" i="6"/>
  <c r="AB154" i="6"/>
  <c r="AB150" i="6"/>
  <c r="AB146" i="6"/>
  <c r="AB36" i="12"/>
  <c r="M219" i="12"/>
  <c r="AB91" i="12"/>
  <c r="M160" i="12"/>
  <c r="M128" i="12"/>
  <c r="R62" i="14"/>
  <c r="M82" i="12"/>
  <c r="R39" i="14" s="1"/>
  <c r="AB166" i="12"/>
  <c r="AB59" i="12"/>
  <c r="AB23" i="12"/>
  <c r="AB172" i="12"/>
  <c r="AB157" i="12"/>
  <c r="M45" i="12"/>
  <c r="Q21" i="14" s="1"/>
  <c r="M93" i="12"/>
  <c r="Q45" i="14"/>
  <c r="AB9" i="12"/>
  <c r="AB177" i="12"/>
  <c r="M19" i="12"/>
  <c r="Q8" i="14"/>
  <c r="AB71" i="12"/>
  <c r="M134" i="12"/>
  <c r="AB79" i="12"/>
  <c r="M147" i="12"/>
  <c r="M85" i="12"/>
  <c r="Q41" i="14" s="1"/>
  <c r="M193" i="12"/>
  <c r="AB132" i="12"/>
  <c r="AB19" i="12"/>
  <c r="M215" i="12"/>
  <c r="AB116" i="12"/>
  <c r="M116" i="12"/>
  <c r="R56" i="14"/>
  <c r="M66" i="12"/>
  <c r="R31" i="14" s="1"/>
  <c r="AB131" i="12"/>
  <c r="AB163" i="12"/>
  <c r="AB125" i="12"/>
  <c r="M78" i="12"/>
  <c r="R37" i="14"/>
  <c r="M56" i="12"/>
  <c r="R26" i="14" s="1"/>
  <c r="M9" i="12"/>
  <c r="Q3" i="14"/>
  <c r="M203" i="12"/>
  <c r="AB154" i="12"/>
  <c r="AB205" i="12"/>
  <c r="M32" i="12"/>
  <c r="R14" i="14"/>
  <c r="AB184" i="12"/>
  <c r="AB80" i="12"/>
  <c r="AB138" i="12"/>
  <c r="AB221" i="12"/>
  <c r="AB24" i="12"/>
  <c r="M195" i="12"/>
  <c r="M90" i="12"/>
  <c r="R43" i="14"/>
  <c r="M170" i="12"/>
  <c r="AB123" i="12"/>
  <c r="AB55" i="12"/>
  <c r="AB76" i="12"/>
  <c r="AB181" i="12"/>
  <c r="M76" i="12"/>
  <c r="R36" i="14"/>
  <c r="M54" i="12"/>
  <c r="R25" i="14" s="1"/>
  <c r="AB213" i="12"/>
  <c r="AB82" i="12"/>
  <c r="AB165" i="12"/>
  <c r="AB74" i="12"/>
  <c r="AB43" i="12"/>
  <c r="AB17" i="12"/>
  <c r="AB122" i="12"/>
  <c r="AB220" i="12"/>
  <c r="M127" i="12"/>
  <c r="Q62" i="14"/>
  <c r="AB25" i="12"/>
  <c r="AB18" i="12"/>
  <c r="M105" i="12"/>
  <c r="Q51" i="14"/>
  <c r="M207" i="12"/>
  <c r="AB134" i="12"/>
  <c r="AB225" i="12"/>
  <c r="AB119" i="12"/>
  <c r="AB219" i="12"/>
  <c r="M213" i="12"/>
  <c r="M155" i="12"/>
  <c r="AB98" i="12"/>
  <c r="M206" i="12"/>
  <c r="M26" i="12"/>
  <c r="R11" i="14" s="1"/>
  <c r="M58" i="12"/>
  <c r="R27" i="14"/>
  <c r="M180" i="12"/>
  <c r="AB167" i="12"/>
  <c r="M152" i="12"/>
  <c r="M136" i="12"/>
  <c r="M114" i="12"/>
  <c r="R55" i="14" s="1"/>
  <c r="AB103" i="12"/>
  <c r="AB87" i="12"/>
  <c r="M64" i="12"/>
  <c r="R30" i="14" s="1"/>
  <c r="M27" i="12"/>
  <c r="Q12" i="14"/>
  <c r="M50" i="12"/>
  <c r="R23" i="14" s="1"/>
  <c r="M72" i="12"/>
  <c r="R34" i="14"/>
  <c r="M71" i="12"/>
  <c r="Q34" i="14" s="1"/>
  <c r="AB60" i="12"/>
  <c r="AB84" i="12"/>
  <c r="AB150" i="12"/>
  <c r="AB198" i="12"/>
  <c r="M191" i="12"/>
  <c r="M135" i="12"/>
  <c r="M194" i="12"/>
  <c r="AB28" i="12"/>
  <c r="M57" i="12"/>
  <c r="Q27" i="14"/>
  <c r="M84" i="12"/>
  <c r="R40" i="14" s="1"/>
  <c r="AB45" i="12"/>
  <c r="AB199" i="12"/>
  <c r="M111" i="12"/>
  <c r="Q54" i="14" s="1"/>
  <c r="AB180" i="12"/>
  <c r="M217" i="12"/>
  <c r="M169" i="12"/>
  <c r="M101" i="12"/>
  <c r="Q49" i="14"/>
  <c r="M196" i="12"/>
  <c r="M25" i="12"/>
  <c r="Q11" i="14" s="1"/>
  <c r="AB33" i="12"/>
  <c r="M118" i="12"/>
  <c r="R57" i="14" s="1"/>
  <c r="M48" i="12"/>
  <c r="R22" i="14"/>
  <c r="M15" i="12"/>
  <c r="Q6" i="14" s="1"/>
  <c r="M63" i="12"/>
  <c r="Q30" i="14"/>
  <c r="AB81" i="12"/>
  <c r="AB133" i="12"/>
  <c r="AB173" i="12"/>
  <c r="M35" i="12"/>
  <c r="Q16" i="14"/>
  <c r="AB114" i="12"/>
  <c r="AB194" i="12"/>
  <c r="M28" i="12"/>
  <c r="R12" i="14"/>
  <c r="AB51" i="12"/>
  <c r="AB153" i="12"/>
  <c r="AB189" i="12"/>
  <c r="AB69" i="12"/>
  <c r="M192" i="12"/>
  <c r="AB210" i="12"/>
  <c r="AB197" i="12"/>
  <c r="M86" i="12"/>
  <c r="R41" i="14" s="1"/>
  <c r="AB109" i="12"/>
  <c r="M142" i="12"/>
  <c r="M162" i="12"/>
  <c r="M186" i="12"/>
  <c r="AB111" i="12"/>
  <c r="AB47" i="12"/>
  <c r="M11" i="12"/>
  <c r="Q4" i="14" s="1"/>
  <c r="AB86" i="12"/>
  <c r="M179" i="12"/>
  <c r="AB208" i="12"/>
  <c r="M119" i="12"/>
  <c r="Q58" i="14" s="1"/>
  <c r="AB136" i="12"/>
  <c r="M197" i="12"/>
  <c r="M149" i="12"/>
  <c r="M77" i="12"/>
  <c r="Q37" i="14"/>
  <c r="M200" i="12"/>
  <c r="AB49" i="12"/>
  <c r="AB191" i="12"/>
  <c r="M176" i="12"/>
  <c r="M164" i="12"/>
  <c r="M148" i="12"/>
  <c r="AB135" i="12"/>
  <c r="AB99" i="12"/>
  <c r="M80" i="12"/>
  <c r="R38" i="14" s="1"/>
  <c r="AB73" i="12"/>
  <c r="M13" i="12"/>
  <c r="Q5" i="14"/>
  <c r="AB168" i="12"/>
  <c r="M187" i="12"/>
  <c r="M113" i="12"/>
  <c r="Q55" i="14"/>
  <c r="AB13" i="12"/>
  <c r="AB31" i="12"/>
  <c r="M51" i="12"/>
  <c r="Q24" i="14"/>
  <c r="AB89" i="12"/>
  <c r="M188" i="12"/>
  <c r="AB175" i="12"/>
  <c r="AB159" i="12"/>
  <c r="M144" i="12"/>
  <c r="M132" i="12"/>
  <c r="M112" i="12"/>
  <c r="R54" i="14"/>
  <c r="M96" i="12"/>
  <c r="R46" i="14" s="1"/>
  <c r="M69" i="12"/>
  <c r="Q33" i="14"/>
  <c r="AB57" i="12"/>
  <c r="AB10" i="12"/>
  <c r="M33" i="12"/>
  <c r="Q15" i="14"/>
  <c r="M61" i="12"/>
  <c r="Q29" i="14" s="1"/>
  <c r="AB75" i="12"/>
  <c r="M104" i="12"/>
  <c r="R50" i="14" s="1"/>
  <c r="M62" i="12"/>
  <c r="R29" i="14"/>
  <c r="AB201" i="12"/>
  <c r="AB182" i="12"/>
  <c r="M223" i="12"/>
  <c r="M167" i="12"/>
  <c r="AB110" i="12"/>
  <c r="M226" i="12"/>
  <c r="M55" i="12"/>
  <c r="Q26" i="14"/>
  <c r="M106" i="12"/>
  <c r="R51" i="14" s="1"/>
  <c r="M47" i="12"/>
  <c r="Q22" i="14"/>
  <c r="AB29" i="12"/>
  <c r="AB215" i="12"/>
  <c r="AB120" i="12"/>
  <c r="AB148" i="12"/>
  <c r="AB204" i="12"/>
  <c r="M185" i="12"/>
  <c r="M137" i="12"/>
  <c r="M228" i="12"/>
  <c r="M30" i="12"/>
  <c r="R13" i="14" s="1"/>
  <c r="AB95" i="12"/>
  <c r="M21" i="12"/>
  <c r="Q9" i="14"/>
  <c r="AB52" i="12"/>
  <c r="AB68" i="12"/>
  <c r="M122" i="12"/>
  <c r="R59" i="14"/>
  <c r="AB149" i="12"/>
  <c r="AB66" i="12"/>
  <c r="M208" i="12"/>
  <c r="M221" i="12"/>
  <c r="AB108" i="12"/>
  <c r="AB42" i="12"/>
  <c r="AB129" i="12"/>
  <c r="AB169" i="12"/>
  <c r="M29" i="12"/>
  <c r="Q13" i="14" s="1"/>
  <c r="M157" i="12"/>
  <c r="AB146" i="12"/>
  <c r="AB61" i="12"/>
  <c r="M102" i="12"/>
  <c r="R49" i="14"/>
  <c r="M130" i="12"/>
  <c r="M154" i="12"/>
  <c r="M174" i="12"/>
  <c r="M126" i="12"/>
  <c r="R61" i="14"/>
  <c r="AB22" i="12"/>
  <c r="M198" i="12"/>
  <c r="M131" i="12"/>
  <c r="M227" i="12"/>
  <c r="AB160" i="12"/>
  <c r="M13" i="11" l="1"/>
  <c r="M21" i="11"/>
  <c r="M29" i="11"/>
  <c r="M37" i="11"/>
  <c r="M45" i="11"/>
  <c r="M53" i="11"/>
  <c r="M61" i="11"/>
  <c r="M69" i="11"/>
  <c r="M77" i="11"/>
  <c r="M85" i="11"/>
  <c r="M93" i="11"/>
  <c r="M101" i="11"/>
  <c r="M109" i="11"/>
  <c r="M117" i="11"/>
  <c r="M125" i="11"/>
  <c r="M133" i="11"/>
  <c r="M141" i="11"/>
  <c r="M149" i="11"/>
  <c r="M157" i="11"/>
  <c r="M165" i="11"/>
  <c r="M173" i="11"/>
  <c r="M181" i="11"/>
  <c r="M189" i="11"/>
  <c r="M197" i="11"/>
  <c r="M205" i="11"/>
  <c r="M213" i="11"/>
  <c r="M221" i="11"/>
  <c r="M228" i="11"/>
  <c r="M224" i="11"/>
  <c r="M220" i="11"/>
  <c r="M216" i="11"/>
  <c r="M212" i="11"/>
  <c r="M208" i="11"/>
  <c r="M204" i="11"/>
  <c r="M200" i="11"/>
  <c r="M196" i="11"/>
  <c r="M192" i="11"/>
  <c r="M188" i="11"/>
  <c r="M184" i="11"/>
  <c r="M180" i="11"/>
  <c r="M176" i="11"/>
  <c r="AB222" i="11"/>
  <c r="AB214" i="11"/>
  <c r="AB206" i="11"/>
  <c r="AB198" i="11"/>
  <c r="AB190" i="11"/>
  <c r="AB182" i="11"/>
  <c r="AB174" i="11"/>
  <c r="AB166" i="11"/>
  <c r="AB158" i="11"/>
  <c r="AB150" i="11"/>
  <c r="AB142" i="11"/>
  <c r="AB134" i="11"/>
  <c r="AB126" i="11"/>
  <c r="AB118" i="11"/>
  <c r="AB110" i="11"/>
  <c r="AB102" i="11"/>
  <c r="AB94" i="11"/>
  <c r="AB86" i="11"/>
  <c r="AB78" i="11"/>
  <c r="AB70" i="11"/>
  <c r="AB62" i="11"/>
  <c r="AB54" i="11"/>
  <c r="AB46" i="11"/>
  <c r="AB38" i="11"/>
  <c r="AB30" i="11"/>
  <c r="AB22" i="11"/>
  <c r="AB14" i="11"/>
  <c r="M10" i="11"/>
  <c r="M14" i="11"/>
  <c r="M18" i="11"/>
  <c r="M22" i="11"/>
  <c r="M26" i="11"/>
  <c r="M30" i="11"/>
  <c r="M34" i="11"/>
  <c r="M38" i="11"/>
  <c r="M42" i="11"/>
  <c r="M46" i="11"/>
  <c r="M50" i="11"/>
  <c r="M54" i="11"/>
  <c r="M58" i="11"/>
  <c r="M9" i="11"/>
  <c r="M17" i="11"/>
  <c r="M25" i="11"/>
  <c r="M33" i="11"/>
  <c r="M41" i="11"/>
  <c r="M49" i="11"/>
  <c r="M57" i="11"/>
  <c r="M65" i="11"/>
  <c r="M73" i="11"/>
  <c r="M81" i="11"/>
  <c r="M89" i="11"/>
  <c r="M97" i="11"/>
  <c r="M105" i="11"/>
  <c r="M113" i="11"/>
  <c r="M121" i="11"/>
  <c r="M129" i="11"/>
  <c r="M137" i="11"/>
  <c r="M145" i="11"/>
  <c r="M153" i="11"/>
  <c r="M161" i="11"/>
  <c r="M169" i="11"/>
  <c r="M177" i="11"/>
  <c r="M185" i="11"/>
  <c r="M193" i="11"/>
  <c r="M201" i="11"/>
  <c r="M209" i="11"/>
  <c r="M217" i="11"/>
  <c r="M225" i="11"/>
  <c r="M226" i="11"/>
  <c r="M222" i="11"/>
  <c r="M218" i="11"/>
  <c r="M214" i="11"/>
  <c r="M210" i="11"/>
  <c r="M206" i="11"/>
  <c r="M202" i="11"/>
  <c r="M198" i="11"/>
  <c r="M194" i="11"/>
  <c r="M190" i="11"/>
  <c r="M186" i="11"/>
  <c r="M182" i="11"/>
  <c r="M178" i="11"/>
  <c r="M174" i="11"/>
  <c r="AB226" i="11"/>
  <c r="AB218" i="11"/>
  <c r="AB210" i="11"/>
  <c r="AB202" i="11"/>
  <c r="AB194" i="11"/>
  <c r="AB186" i="11"/>
  <c r="AB178" i="11"/>
  <c r="AB170" i="11"/>
  <c r="AB162" i="11"/>
  <c r="AB154" i="11"/>
  <c r="AB146" i="11"/>
  <c r="AB138" i="11"/>
  <c r="AB130" i="11"/>
  <c r="AB122" i="11"/>
  <c r="AB114" i="11"/>
  <c r="AB106" i="11"/>
  <c r="AB98" i="11"/>
  <c r="AB90" i="11"/>
  <c r="AB82" i="11"/>
  <c r="AB74" i="11"/>
  <c r="AB66" i="11"/>
  <c r="AB58" i="11"/>
  <c r="AB50" i="11"/>
  <c r="AB42" i="11"/>
  <c r="AB34" i="11"/>
  <c r="AB26" i="11"/>
  <c r="AB18" i="11"/>
  <c r="AB10" i="11"/>
  <c r="M12" i="11"/>
  <c r="M16" i="11"/>
  <c r="M20" i="11"/>
  <c r="M24" i="11"/>
  <c r="M28" i="11"/>
  <c r="M32" i="11"/>
  <c r="M36" i="11"/>
  <c r="M40" i="11"/>
  <c r="M44" i="11"/>
  <c r="M48" i="11"/>
  <c r="M52" i="11"/>
</calcChain>
</file>

<file path=xl/comments1.xml><?xml version="1.0" encoding="utf-8"?>
<comments xmlns="http://schemas.openxmlformats.org/spreadsheetml/2006/main">
  <authors>
    <author>take</author>
  </authors>
  <commentList>
    <comment ref="S9" authorId="0" shapeId="0">
      <text>
        <r>
          <rPr>
            <sz val="12"/>
            <color indexed="10"/>
            <rFont val="ＭＳ Ｐゴシック"/>
            <family val="3"/>
            <charset val="128"/>
          </rPr>
          <t>文字は、区切文字を入れないで、つめて入力してください</t>
        </r>
        <r>
          <rPr>
            <sz val="9"/>
            <color indexed="10"/>
            <rFont val="ＭＳ Ｐゴシック"/>
            <family val="3"/>
            <charset val="128"/>
          </rPr>
          <t>。</t>
        </r>
      </text>
    </comment>
  </commentList>
</comments>
</file>

<file path=xl/sharedStrings.xml><?xml version="1.0" encoding="utf-8"?>
<sst xmlns="http://schemas.openxmlformats.org/spreadsheetml/2006/main" count="3772" uniqueCount="80">
  <si>
    <t>学年</t>
    <rPh sb="0" eb="2">
      <t>ガクネン</t>
    </rPh>
    <phoneticPr fontId="2"/>
  </si>
  <si>
    <t>申込責任者</t>
    <rPh sb="0" eb="2">
      <t>モウシコ</t>
    </rPh>
    <rPh sb="2" eb="5">
      <t>セキニンシャ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</si>
  <si>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</si>
  <si>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</si>
  <si>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【</t>
  </si>
  <si>
    <t>】</t>
  </si>
  <si>
    <t>連絡先℡</t>
    <rPh sb="0" eb="3">
      <t>レンラクサキ</t>
    </rPh>
    <phoneticPr fontId="2"/>
  </si>
  <si>
    <t>参加料</t>
    <rPh sb="0" eb="3">
      <t>サンカリョウ</t>
    </rPh>
    <phoneticPr fontId="2"/>
  </si>
  <si>
    <t>×</t>
    <phoneticPr fontId="2"/>
  </si>
  <si>
    <t>クラス</t>
    <phoneticPr fontId="2"/>
  </si>
  <si>
    <t>ふりがな</t>
    <phoneticPr fontId="2"/>
  </si>
  <si>
    <t>氏名</t>
    <rPh sb="0" eb="2">
      <t>シメイ</t>
    </rPh>
    <phoneticPr fontId="2"/>
  </si>
  <si>
    <t>参加申込書の記入上の注意点</t>
    <rPh sb="0" eb="2">
      <t>サンカ</t>
    </rPh>
    <rPh sb="2" eb="4">
      <t>モウシコ</t>
    </rPh>
    <rPh sb="4" eb="5">
      <t>ショ</t>
    </rPh>
    <rPh sb="6" eb="8">
      <t>キニュウ</t>
    </rPh>
    <rPh sb="8" eb="9">
      <t>ジョウ</t>
    </rPh>
    <rPh sb="10" eb="13">
      <t>チュウイテン</t>
    </rPh>
    <phoneticPr fontId="2"/>
  </si>
  <si>
    <t>・すべてのデータ入力が完了したら，内容を確認してデータを保存してください。
　また，データを保存する時，元のファイル名に学校名を先頭に追加して保存してください。</t>
    <rPh sb="8" eb="10">
      <t>ニュウリョク</t>
    </rPh>
    <rPh sb="11" eb="13">
      <t>カンリョウ</t>
    </rPh>
    <rPh sb="17" eb="19">
      <t>ナイヨウ</t>
    </rPh>
    <rPh sb="20" eb="22">
      <t>カクニン</t>
    </rPh>
    <rPh sb="28" eb="30">
      <t>ホゾン</t>
    </rPh>
    <rPh sb="46" eb="48">
      <t>ホゾン</t>
    </rPh>
    <rPh sb="50" eb="51">
      <t>トキ</t>
    </rPh>
    <rPh sb="52" eb="53">
      <t>モト</t>
    </rPh>
    <rPh sb="58" eb="59">
      <t>メイ</t>
    </rPh>
    <rPh sb="60" eb="63">
      <t>ガッコウメイ</t>
    </rPh>
    <rPh sb="64" eb="66">
      <t>セントウ</t>
    </rPh>
    <rPh sb="67" eb="69">
      <t>ツイカ</t>
    </rPh>
    <rPh sb="71" eb="73">
      <t>ホゾン</t>
    </rPh>
    <phoneticPr fontId="2"/>
  </si>
  <si>
    <t>Ａ</t>
    <phoneticPr fontId="2"/>
  </si>
  <si>
    <t>ＮＯ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</si>
  <si>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</si>
  <si>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</si>
  <si>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Bクラス</t>
    <phoneticPr fontId="2"/>
  </si>
  <si>
    <t>Cクラス</t>
    <phoneticPr fontId="2"/>
  </si>
  <si>
    <t>ふりがな</t>
    <phoneticPr fontId="2"/>
  </si>
  <si>
    <t>ふりがな</t>
    <phoneticPr fontId="2"/>
  </si>
  <si>
    <t>合計</t>
    <rPh sb="0" eb="2">
      <t>ゴウケイ</t>
    </rPh>
    <phoneticPr fontId="2"/>
  </si>
  <si>
    <t>参加費</t>
    <rPh sb="0" eb="3">
      <t>サンカヒ</t>
    </rPh>
    <phoneticPr fontId="2"/>
  </si>
  <si>
    <t>男子Aクラス</t>
    <rPh sb="0" eb="2">
      <t>ダンシ</t>
    </rPh>
    <phoneticPr fontId="2"/>
  </si>
  <si>
    <t>女子Aクラス</t>
    <rPh sb="0" eb="2">
      <t>ジョシ</t>
    </rPh>
    <phoneticPr fontId="2"/>
  </si>
  <si>
    <t>男子Bクラス</t>
    <rPh sb="0" eb="2">
      <t>ダンシ</t>
    </rPh>
    <phoneticPr fontId="2"/>
  </si>
  <si>
    <t>男子Cクラス</t>
    <rPh sb="0" eb="2">
      <t>ダンシ</t>
    </rPh>
    <phoneticPr fontId="2"/>
  </si>
  <si>
    <t>女子Cクラス</t>
    <rPh sb="0" eb="1">
      <t>オンナ</t>
    </rPh>
    <phoneticPr fontId="2"/>
  </si>
  <si>
    <t>女子Bクラス</t>
    <rPh sb="0" eb="1">
      <t>オンナ</t>
    </rPh>
    <phoneticPr fontId="2"/>
  </si>
  <si>
    <t>所属</t>
    <rPh sb="0" eb="2">
      <t>ショゾク</t>
    </rPh>
    <phoneticPr fontId="2"/>
  </si>
  <si>
    <t>所属名</t>
    <rPh sb="0" eb="2">
      <t>ショゾク</t>
    </rPh>
    <rPh sb="2" eb="3">
      <t>メイ</t>
    </rPh>
    <phoneticPr fontId="2"/>
  </si>
  <si>
    <t>参加人数</t>
    <rPh sb="0" eb="2">
      <t>サンカ</t>
    </rPh>
    <rPh sb="2" eb="4">
      <t>ニンズウ</t>
    </rPh>
    <phoneticPr fontId="2"/>
  </si>
  <si>
    <t>Aクラス</t>
    <phoneticPr fontId="2"/>
  </si>
  <si>
    <t>合     計</t>
    <rPh sb="0" eb="1">
      <t>ゴウ</t>
    </rPh>
    <rPh sb="6" eb="7">
      <t>ケイ</t>
    </rPh>
    <phoneticPr fontId="2"/>
  </si>
  <si>
    <t>Ａ</t>
    <phoneticPr fontId="2"/>
  </si>
  <si>
    <t>ふりがな</t>
    <phoneticPr fontId="2"/>
  </si>
  <si>
    <t>ふりがな</t>
    <phoneticPr fontId="2"/>
  </si>
  <si>
    <t>B</t>
    <phoneticPr fontId="2"/>
  </si>
  <si>
    <t>NO</t>
    <phoneticPr fontId="2"/>
  </si>
  <si>
    <t>ふりがな</t>
    <phoneticPr fontId="2"/>
  </si>
  <si>
    <t>名前</t>
    <rPh sb="0" eb="2">
      <t>ナマエ</t>
    </rPh>
    <phoneticPr fontId="2"/>
  </si>
  <si>
    <t>種別</t>
    <rPh sb="0" eb="2">
      <t>シュベツ</t>
    </rPh>
    <phoneticPr fontId="2"/>
  </si>
  <si>
    <t>責任者</t>
    <rPh sb="0" eb="3">
      <t>セキニンシャ</t>
    </rPh>
    <phoneticPr fontId="2"/>
  </si>
  <si>
    <t>Ｂ</t>
    <phoneticPr fontId="2"/>
  </si>
  <si>
    <t>Ｃ</t>
    <phoneticPr fontId="2"/>
  </si>
  <si>
    <t>一人参加費</t>
    <rPh sb="0" eb="2">
      <t>ヒトリ</t>
    </rPh>
    <rPh sb="2" eb="5">
      <t>サンカヒ</t>
    </rPh>
    <phoneticPr fontId="2"/>
  </si>
  <si>
    <t>ランク順</t>
    <rPh sb="3" eb="4">
      <t>ジュン</t>
    </rPh>
    <phoneticPr fontId="2"/>
  </si>
  <si>
    <t>GC</t>
    <phoneticPr fontId="2"/>
  </si>
  <si>
    <t>B</t>
    <phoneticPr fontId="2"/>
  </si>
  <si>
    <t>BC</t>
    <phoneticPr fontId="2"/>
  </si>
  <si>
    <t>id</t>
    <phoneticPr fontId="2"/>
  </si>
  <si>
    <t>BA</t>
    <phoneticPr fontId="2"/>
  </si>
  <si>
    <t>GB</t>
    <phoneticPr fontId="2"/>
  </si>
  <si>
    <t>GA</t>
    <phoneticPr fontId="2"/>
  </si>
  <si>
    <t>A</t>
    <phoneticPr fontId="2"/>
  </si>
  <si>
    <t>データを送信する場合，以下の点を確認してください。</t>
    <rPh sb="4" eb="6">
      <t>ソウシン</t>
    </rPh>
    <rPh sb="8" eb="10">
      <t>バアイ</t>
    </rPh>
    <rPh sb="11" eb="13">
      <t>イカ</t>
    </rPh>
    <rPh sb="14" eb="15">
      <t>テン</t>
    </rPh>
    <rPh sb="16" eb="18">
      <t>カクニン</t>
    </rPh>
    <phoneticPr fontId="2"/>
  </si>
  <si>
    <t>１）　用件欄に以下の内容を入力してください。</t>
    <rPh sb="3" eb="5">
      <t>ヨウケン</t>
    </rPh>
    <rPh sb="5" eb="6">
      <t>ラン</t>
    </rPh>
    <rPh sb="7" eb="9">
      <t>イカ</t>
    </rPh>
    <rPh sb="10" eb="12">
      <t>ナイヨウ</t>
    </rPh>
    <rPh sb="13" eb="15">
      <t>ニュウリョク</t>
    </rPh>
    <phoneticPr fontId="2"/>
  </si>
  <si>
    <t>２）　ファイル名は次のように変更してください。</t>
    <rPh sb="7" eb="8">
      <t>メイ</t>
    </rPh>
    <rPh sb="9" eb="10">
      <t>ツギ</t>
    </rPh>
    <rPh sb="14" eb="16">
      <t>ヘンコウ</t>
    </rPh>
    <phoneticPr fontId="2"/>
  </si>
  <si>
    <t>データのファイル名には学校名を先頭に追加してください。</t>
    <rPh sb="8" eb="9">
      <t>メイ</t>
    </rPh>
    <rPh sb="11" eb="14">
      <t>ガッコウメイ</t>
    </rPh>
    <rPh sb="15" eb="17">
      <t>セントウ</t>
    </rPh>
    <rPh sb="18" eb="20">
      <t>ツイカ</t>
    </rPh>
    <phoneticPr fontId="2"/>
  </si>
  <si>
    <t>BB</t>
    <phoneticPr fontId="2"/>
  </si>
  <si>
    <t>男女合計</t>
    <rPh sb="0" eb="2">
      <t>ダンジョ</t>
    </rPh>
    <rPh sb="2" eb="4">
      <t>ゴウケイ</t>
    </rPh>
    <phoneticPr fontId="2"/>
  </si>
  <si>
    <t>データファイルは、県中体連ＨＰの各種申込・お問い合わせから送信してください。</t>
    <rPh sb="9" eb="10">
      <t>ケン</t>
    </rPh>
    <rPh sb="10" eb="13">
      <t>チュウタイレン</t>
    </rPh>
    <rPh sb="16" eb="18">
      <t>カクシュ</t>
    </rPh>
    <rPh sb="18" eb="20">
      <t>モウシコミ</t>
    </rPh>
    <rPh sb="22" eb="23">
      <t>ト</t>
    </rPh>
    <rPh sb="24" eb="25">
      <t>ア</t>
    </rPh>
    <rPh sb="29" eb="31">
      <t>ソウシン</t>
    </rPh>
    <phoneticPr fontId="2"/>
  </si>
  <si>
    <t>送信後，自動返信メールが送られますので，自動返信メールの着信確認をお願いします。
（返信メールがない場合は，正しく送信できていないと思われます。）</t>
    <rPh sb="0" eb="3">
      <t>ソウシンゴ</t>
    </rPh>
    <rPh sb="4" eb="6">
      <t>ジドウ</t>
    </rPh>
    <rPh sb="6" eb="8">
      <t>ヘンシン</t>
    </rPh>
    <rPh sb="12" eb="13">
      <t>オク</t>
    </rPh>
    <rPh sb="20" eb="22">
      <t>ジドウ</t>
    </rPh>
    <rPh sb="22" eb="24">
      <t>ヘンシン</t>
    </rPh>
    <rPh sb="28" eb="30">
      <t>チャクシン</t>
    </rPh>
    <rPh sb="30" eb="32">
      <t>カクニン</t>
    </rPh>
    <rPh sb="34" eb="35">
      <t>ネガ</t>
    </rPh>
    <rPh sb="42" eb="44">
      <t>ヘンシン</t>
    </rPh>
    <rPh sb="50" eb="52">
      <t>バアイ</t>
    </rPh>
    <rPh sb="54" eb="55">
      <t>タダ</t>
    </rPh>
    <rPh sb="57" eb="59">
      <t>ソウシン</t>
    </rPh>
    <rPh sb="66" eb="67">
      <t>オモ</t>
    </rPh>
    <phoneticPr fontId="2"/>
  </si>
  <si>
    <t>注意：入力するデータには，区切字を入れてください。　例　山田　太郎　</t>
    <rPh sb="0" eb="2">
      <t>チュウイ</t>
    </rPh>
    <rPh sb="3" eb="5">
      <t>ニュウリョク</t>
    </rPh>
    <rPh sb="13" eb="15">
      <t>クギ</t>
    </rPh>
    <rPh sb="15" eb="16">
      <t>ジ</t>
    </rPh>
    <rPh sb="17" eb="18">
      <t>イ</t>
    </rPh>
    <rPh sb="26" eb="27">
      <t>レイ</t>
    </rPh>
    <rPh sb="28" eb="30">
      <t>ヤマダ</t>
    </rPh>
    <rPh sb="31" eb="33">
      <t>タロウ</t>
    </rPh>
    <phoneticPr fontId="2"/>
  </si>
  <si>
    <t>・所属名・責任者名・連絡先・参加人数を必ず入力してください。</t>
    <rPh sb="1" eb="3">
      <t>ショゾク</t>
    </rPh>
    <rPh sb="3" eb="4">
      <t>メイ</t>
    </rPh>
    <rPh sb="5" eb="8">
      <t>セキニンシャ</t>
    </rPh>
    <rPh sb="8" eb="9">
      <t>メイ</t>
    </rPh>
    <rPh sb="10" eb="13">
      <t>レンラクサキ</t>
    </rPh>
    <rPh sb="14" eb="16">
      <t>サンカ</t>
    </rPh>
    <rPh sb="16" eb="18">
      <t>ニンズウ</t>
    </rPh>
    <rPh sb="19" eb="20">
      <t>カナラ</t>
    </rPh>
    <rPh sb="21" eb="23">
      <t>ニュウリョク</t>
    </rPh>
    <phoneticPr fontId="2"/>
  </si>
  <si>
    <t>　　　なお，参加申込書は，Ａクラス・Ｂクラス・Ｃクラスそれぞれシートが異なります。</t>
    <rPh sb="6" eb="8">
      <t>サンカ</t>
    </rPh>
    <rPh sb="8" eb="11">
      <t>モウシコミショ</t>
    </rPh>
    <rPh sb="35" eb="36">
      <t>コト</t>
    </rPh>
    <phoneticPr fontId="2"/>
  </si>
  <si>
    <r>
      <t>・</t>
    </r>
    <r>
      <rPr>
        <b/>
        <sz val="16"/>
        <color indexed="10"/>
        <rFont val="ＭＳ Ｐゴシック"/>
        <family val="3"/>
        <charset val="128"/>
      </rPr>
      <t>必ず校内ランク順</t>
    </r>
    <r>
      <rPr>
        <sz val="16"/>
        <rFont val="ＭＳ Ｐゴシック"/>
        <family val="3"/>
        <charset val="128"/>
      </rPr>
      <t>に，選手名を入力してください。</t>
    </r>
    <rPh sb="1" eb="2">
      <t>カナラ</t>
    </rPh>
    <rPh sb="3" eb="5">
      <t>コウナイ</t>
    </rPh>
    <rPh sb="8" eb="9">
      <t>ジュン</t>
    </rPh>
    <rPh sb="11" eb="14">
      <t>センシュメイ</t>
    </rPh>
    <rPh sb="15" eb="17">
      <t>ニュウリョク</t>
    </rPh>
    <phoneticPr fontId="2"/>
  </si>
  <si>
    <r>
      <t>１　まず，シート”</t>
    </r>
    <r>
      <rPr>
        <b/>
        <sz val="22"/>
        <color indexed="10"/>
        <rFont val="ＭＳ Ｐゴシック"/>
        <family val="3"/>
        <charset val="128"/>
      </rPr>
      <t>データ</t>
    </r>
    <r>
      <rPr>
        <b/>
        <sz val="22"/>
        <rFont val="ＭＳ Ｐゴシック"/>
        <family val="3"/>
        <charset val="128"/>
      </rPr>
      <t>”に，必要事項を入力してください。</t>
    </r>
    <rPh sb="15" eb="17">
      <t>ヒツヨウ</t>
    </rPh>
    <rPh sb="17" eb="19">
      <t>ジコウ</t>
    </rPh>
    <rPh sb="20" eb="22">
      <t>ニュウリョク</t>
    </rPh>
    <phoneticPr fontId="2"/>
  </si>
  <si>
    <t>２　出場するクラス別に選手名を入力してください。</t>
    <rPh sb="2" eb="4">
      <t>シュツジョウ</t>
    </rPh>
    <rPh sb="9" eb="10">
      <t>ベツ</t>
    </rPh>
    <rPh sb="11" eb="13">
      <t>センシュ</t>
    </rPh>
    <rPh sb="13" eb="14">
      <t>メイ</t>
    </rPh>
    <rPh sb="15" eb="17">
      <t>ニュウリョク</t>
    </rPh>
    <phoneticPr fontId="2"/>
  </si>
  <si>
    <t>３　データの保存について</t>
    <rPh sb="6" eb="8">
      <t>ホゾン</t>
    </rPh>
    <phoneticPr fontId="2"/>
  </si>
  <si>
    <t>４　参加申込みの手続きについて</t>
    <rPh sb="2" eb="4">
      <t>サンカ</t>
    </rPh>
    <rPh sb="4" eb="6">
      <t>モウシコ</t>
    </rPh>
    <rPh sb="8" eb="10">
      <t>テツヅ</t>
    </rPh>
    <phoneticPr fontId="2"/>
  </si>
  <si>
    <t>５　参加申込書ファイルが添付できているか，再度確認してください。</t>
    <rPh sb="2" eb="4">
      <t>サンカ</t>
    </rPh>
    <rPh sb="4" eb="7">
      <t>モウシコミショ</t>
    </rPh>
    <rPh sb="12" eb="14">
      <t>テンプ</t>
    </rPh>
    <rPh sb="21" eb="23">
      <t>サイド</t>
    </rPh>
    <rPh sb="23" eb="25">
      <t>カクニン</t>
    </rPh>
    <phoneticPr fontId="2"/>
  </si>
  <si>
    <t>①　ファイル「kensinglesmoushikomi23」に必要事項を入力し、
　下記のように名前をつけかえて，県中体連ＨＰのお問い合わせから
　添付ファイルで，データファイルを送信してください。</t>
    <rPh sb="31" eb="33">
      <t>ヒツヨウ</t>
    </rPh>
    <rPh sb="33" eb="35">
      <t>ジコウ</t>
    </rPh>
    <rPh sb="36" eb="38">
      <t>ニュウリョク</t>
    </rPh>
    <rPh sb="42" eb="44">
      <t>カキ</t>
    </rPh>
    <rPh sb="48" eb="50">
      <t>ナマエ</t>
    </rPh>
    <rPh sb="57" eb="58">
      <t>ケン</t>
    </rPh>
    <rPh sb="58" eb="61">
      <t>チュウタイレン</t>
    </rPh>
    <rPh sb="65" eb="66">
      <t>ト</t>
    </rPh>
    <rPh sb="67" eb="68">
      <t>ア</t>
    </rPh>
    <rPh sb="74" eb="76">
      <t>テンプ</t>
    </rPh>
    <rPh sb="90" eb="92">
      <t>ソウシン</t>
    </rPh>
    <phoneticPr fontId="2"/>
  </si>
  <si>
    <t>＜例＞　芳田中学校の場合</t>
    <rPh sb="1" eb="2">
      <t>レイ</t>
    </rPh>
    <rPh sb="4" eb="6">
      <t>ヨシダ</t>
    </rPh>
    <rPh sb="6" eb="7">
      <t>チュウ</t>
    </rPh>
    <rPh sb="7" eb="9">
      <t>ガッコウ</t>
    </rPh>
    <rPh sb="10" eb="12">
      <t>バアイ</t>
    </rPh>
    <phoneticPr fontId="2"/>
  </si>
  <si>
    <r>
      <t>ファイル名は，「</t>
    </r>
    <r>
      <rPr>
        <b/>
        <sz val="16"/>
        <color rgb="FFFF0000"/>
        <rFont val="ＭＳ Ｐゴシック"/>
        <family val="3"/>
        <charset val="128"/>
      </rPr>
      <t>芳田</t>
    </r>
    <r>
      <rPr>
        <b/>
        <sz val="16"/>
        <color indexed="10"/>
        <rFont val="ＭＳ Ｐゴシック"/>
        <family val="3"/>
        <charset val="128"/>
      </rPr>
      <t>中＿kensinglesmoushikomi23</t>
    </r>
    <r>
      <rPr>
        <b/>
        <sz val="16"/>
        <rFont val="ＭＳ Ｐゴシック"/>
        <family val="3"/>
        <charset val="128"/>
      </rPr>
      <t>」</t>
    </r>
    <rPh sb="4" eb="5">
      <t>メイ</t>
    </rPh>
    <rPh sb="8" eb="10">
      <t>ヨシダ</t>
    </rPh>
    <rPh sb="10" eb="11">
      <t>ナカ</t>
    </rPh>
    <phoneticPr fontId="2"/>
  </si>
  <si>
    <t>芳田中学校の場合</t>
    <rPh sb="0" eb="2">
      <t>ヨシダ</t>
    </rPh>
    <rPh sb="2" eb="3">
      <t>オナカ</t>
    </rPh>
    <rPh sb="3" eb="5">
      <t>ガッコウ</t>
    </rPh>
    <rPh sb="6" eb="8">
      <t>バアイ</t>
    </rPh>
    <phoneticPr fontId="2"/>
  </si>
  <si>
    <t>2023年度　岡山県中学生バドミントン・シングルス大会
参加申込書</t>
    <rPh sb="4" eb="6">
      <t>ネンド</t>
    </rPh>
    <rPh sb="7" eb="10">
      <t>オカヤマケン</t>
    </rPh>
    <rPh sb="10" eb="13">
      <t>チュウガクセイ</t>
    </rPh>
    <rPh sb="25" eb="27">
      <t>タイカイ</t>
    </rPh>
    <rPh sb="28" eb="30">
      <t>サンカ</t>
    </rPh>
    <rPh sb="30" eb="33">
      <t>モウシコミショ</t>
    </rPh>
    <phoneticPr fontId="2"/>
  </si>
  <si>
    <t>ファイル名 ：芳田中＿kensinglesmoushikomi23</t>
    <rPh sb="4" eb="5">
      <t>メイ</t>
    </rPh>
    <rPh sb="7" eb="9">
      <t>ヨシダ</t>
    </rPh>
    <rPh sb="9" eb="10">
      <t>ナカ</t>
    </rPh>
    <rPh sb="10" eb="11">
      <t>オナカ</t>
    </rPh>
    <phoneticPr fontId="2"/>
  </si>
  <si>
    <t>用件 ： 芳田中＿シングルス大会参加申込み</t>
    <rPh sb="0" eb="2">
      <t>ヨウケン</t>
    </rPh>
    <rPh sb="5" eb="7">
      <t>ヨシダ</t>
    </rPh>
    <rPh sb="7" eb="8">
      <t>ナカ</t>
    </rPh>
    <rPh sb="8" eb="9">
      <t>オナカ</t>
    </rPh>
    <rPh sb="14" eb="16">
      <t>タイカイ</t>
    </rPh>
    <rPh sb="16" eb="18">
      <t>サンカ</t>
    </rPh>
    <rPh sb="18" eb="19">
      <t>モウ</t>
    </rPh>
    <rPh sb="19" eb="20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</si>
</sst>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円&quot;"/>
    <numFmt numFmtId="177" formatCode="General&quot;人&quot;"/>
    <numFmt numFmtId="178" formatCode="&quot;＝    &quot;General&quot;  円&quot;"/>
    <numFmt numFmtId="179" formatCode="&quot;¥&quot;#,##0_);\(&quot;¥&quot;#,##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indexed="12"/>
      <name val="HG丸ｺﾞｼｯｸM-PRO"/>
      <family val="3"/>
      <charset val="128"/>
    </font>
    <font>
      <sz val="12"/>
      <color indexed="12"/>
      <name val="HG丸ｺﾞｼｯｸM-PRO"/>
      <family val="3"/>
      <charset val="128"/>
    </font>
    <font>
      <b/>
      <sz val="22"/>
      <name val="ＭＳ Ｐゴシック"/>
      <family val="3"/>
      <charset val="128"/>
    </font>
    <font>
      <b/>
      <sz val="22"/>
      <color indexed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42"/>
      </patternFill>
    </fill>
  </fills>
  <borders count="68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/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2" fillId="3" borderId="0" xfId="0" applyFont="1" applyFill="1" applyProtection="1">
      <protection hidden="1"/>
    </xf>
    <xf numFmtId="0" fontId="12" fillId="3" borderId="1" xfId="0" applyFont="1" applyFill="1" applyBorder="1" applyProtection="1">
      <protection hidden="1"/>
    </xf>
    <xf numFmtId="0" fontId="12" fillId="3" borderId="2" xfId="0" applyFont="1" applyFill="1" applyBorder="1" applyProtection="1">
      <protection hidden="1"/>
    </xf>
    <xf numFmtId="0" fontId="12" fillId="3" borderId="3" xfId="0" applyFont="1" applyFill="1" applyBorder="1" applyProtection="1">
      <protection hidden="1"/>
    </xf>
    <xf numFmtId="0" fontId="12" fillId="3" borderId="4" xfId="0" applyFont="1" applyFill="1" applyBorder="1" applyAlignment="1" applyProtection="1">
      <alignment horizontal="center"/>
      <protection hidden="1"/>
    </xf>
    <xf numFmtId="0" fontId="12" fillId="3" borderId="5" xfId="0" applyFont="1" applyFill="1" applyBorder="1" applyAlignment="1" applyProtection="1">
      <alignment horizontal="center"/>
      <protection hidden="1"/>
    </xf>
    <xf numFmtId="0" fontId="12" fillId="3" borderId="6" xfId="0" applyFont="1" applyFill="1" applyBorder="1" applyAlignment="1" applyProtection="1">
      <alignment horizontal="center"/>
      <protection hidden="1"/>
    </xf>
    <xf numFmtId="0" fontId="12" fillId="3" borderId="7" xfId="0" applyFont="1" applyFill="1" applyBorder="1" applyAlignment="1" applyProtection="1">
      <alignment horizontal="center"/>
      <protection hidden="1"/>
    </xf>
    <xf numFmtId="0" fontId="12" fillId="3" borderId="8" xfId="0" applyFont="1" applyFill="1" applyBorder="1" applyProtection="1">
      <protection hidden="1"/>
    </xf>
    <xf numFmtId="0" fontId="12" fillId="3" borderId="9" xfId="0" applyFont="1" applyFill="1" applyBorder="1" applyAlignment="1" applyProtection="1">
      <alignment horizontal="center"/>
      <protection hidden="1"/>
    </xf>
    <xf numFmtId="0" fontId="12" fillId="3" borderId="10" xfId="0" applyFont="1" applyFill="1" applyBorder="1" applyAlignment="1" applyProtection="1">
      <alignment horizontal="center"/>
      <protection hidden="1"/>
    </xf>
    <xf numFmtId="0" fontId="12" fillId="3" borderId="11" xfId="0" applyFont="1" applyFill="1" applyBorder="1" applyProtection="1">
      <protection hidden="1"/>
    </xf>
    <xf numFmtId="0" fontId="0" fillId="0" borderId="0" xfId="0" applyProtection="1"/>
    <xf numFmtId="0" fontId="3" fillId="2" borderId="0" xfId="0" applyFont="1" applyFill="1" applyAlignment="1">
      <alignment horizontal="center" vertical="top"/>
    </xf>
    <xf numFmtId="0" fontId="0" fillId="0" borderId="0" xfId="0" applyAlignment="1">
      <alignment vertical="center"/>
    </xf>
    <xf numFmtId="0" fontId="15" fillId="0" borderId="0" xfId="0" applyFont="1"/>
    <xf numFmtId="0" fontId="0" fillId="0" borderId="12" xfId="0" applyBorder="1"/>
    <xf numFmtId="0" fontId="0" fillId="0" borderId="0" xfId="0" applyBorder="1"/>
    <xf numFmtId="0" fontId="0" fillId="2" borderId="12" xfId="0" applyFill="1" applyBorder="1"/>
    <xf numFmtId="0" fontId="0" fillId="2" borderId="13" xfId="0" applyFill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 wrapText="1"/>
    </xf>
    <xf numFmtId="0" fontId="4" fillId="2" borderId="14" xfId="0" applyFont="1" applyFill="1" applyBorder="1" applyAlignment="1">
      <alignment vertical="center"/>
    </xf>
    <xf numFmtId="0" fontId="3" fillId="2" borderId="0" xfId="0" applyFont="1" applyFill="1"/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79" fontId="3" fillId="2" borderId="19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7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79" fontId="3" fillId="2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0" fillId="4" borderId="12" xfId="0" applyFill="1" applyBorder="1"/>
    <xf numFmtId="0" fontId="0" fillId="5" borderId="12" xfId="0" applyFill="1" applyBorder="1"/>
    <xf numFmtId="0" fontId="0" fillId="6" borderId="12" xfId="0" applyFill="1" applyBorder="1"/>
    <xf numFmtId="0" fontId="0" fillId="7" borderId="12" xfId="0" applyFill="1" applyBorder="1"/>
    <xf numFmtId="0" fontId="0" fillId="7" borderId="0" xfId="0" applyFill="1"/>
    <xf numFmtId="0" fontId="0" fillId="7" borderId="0" xfId="0" applyFill="1" applyAlignment="1">
      <alignment vertical="center"/>
    </xf>
    <xf numFmtId="0" fontId="0" fillId="7" borderId="0" xfId="0" applyFill="1" applyProtection="1"/>
    <xf numFmtId="0" fontId="0" fillId="7" borderId="0" xfId="0" applyFill="1" applyAlignment="1" applyProtection="1">
      <alignment vertical="center"/>
    </xf>
    <xf numFmtId="0" fontId="0" fillId="7" borderId="32" xfId="0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vertical="center"/>
    </xf>
    <xf numFmtId="0" fontId="0" fillId="7" borderId="33" xfId="0" applyFill="1" applyBorder="1" applyProtection="1"/>
    <xf numFmtId="0" fontId="15" fillId="7" borderId="0" xfId="0" applyFont="1" applyFill="1" applyBorder="1" applyAlignment="1" applyProtection="1">
      <alignment horizontal="center" vertical="center"/>
    </xf>
    <xf numFmtId="0" fontId="15" fillId="7" borderId="0" xfId="0" applyFont="1" applyFill="1" applyAlignment="1" applyProtection="1">
      <alignment vertical="center"/>
    </xf>
    <xf numFmtId="0" fontId="1" fillId="7" borderId="34" xfId="0" applyFont="1" applyFill="1" applyBorder="1" applyAlignment="1" applyProtection="1">
      <alignment horizontal="center" vertical="center"/>
    </xf>
    <xf numFmtId="176" fontId="0" fillId="7" borderId="35" xfId="0" applyNumberFormat="1" applyFill="1" applyBorder="1" applyAlignment="1" applyProtection="1">
      <alignment horizontal="right" vertical="center"/>
    </xf>
    <xf numFmtId="0" fontId="0" fillId="7" borderId="35" xfId="0" applyFill="1" applyBorder="1" applyAlignment="1" applyProtection="1">
      <alignment horizontal="center" vertical="center"/>
    </xf>
    <xf numFmtId="177" fontId="0" fillId="7" borderId="13" xfId="0" applyNumberFormat="1" applyFill="1" applyBorder="1" applyAlignment="1" applyProtection="1">
      <alignment horizontal="center" vertical="center"/>
    </xf>
    <xf numFmtId="0" fontId="15" fillId="7" borderId="0" xfId="0" applyFont="1" applyFill="1" applyBorder="1" applyAlignment="1" applyProtection="1">
      <alignment horizontal="right" vertical="center"/>
    </xf>
    <xf numFmtId="176" fontId="0" fillId="7" borderId="0" xfId="0" applyNumberFormat="1" applyFill="1" applyBorder="1" applyAlignment="1" applyProtection="1">
      <alignment horizontal="right" vertical="center"/>
    </xf>
    <xf numFmtId="177" fontId="0" fillId="7" borderId="0" xfId="0" applyNumberFormat="1" applyFill="1" applyBorder="1" applyAlignment="1" applyProtection="1">
      <alignment horizontal="center" vertical="center"/>
    </xf>
    <xf numFmtId="178" fontId="0" fillId="7" borderId="0" xfId="0" applyNumberFormat="1" applyFill="1" applyBorder="1" applyAlignment="1" applyProtection="1">
      <alignment horizontal="center" vertical="center"/>
    </xf>
    <xf numFmtId="0" fontId="15" fillId="7" borderId="0" xfId="0" applyFont="1" applyFill="1" applyProtection="1"/>
    <xf numFmtId="0" fontId="3" fillId="7" borderId="0" xfId="0" applyFont="1" applyFill="1" applyAlignment="1" applyProtection="1">
      <alignment horizontal="right" vertical="center"/>
    </xf>
    <xf numFmtId="0" fontId="3" fillId="7" borderId="0" xfId="0" applyFont="1" applyFill="1" applyAlignment="1" applyProtection="1">
      <alignment horizontal="center" vertical="center"/>
    </xf>
    <xf numFmtId="0" fontId="3" fillId="7" borderId="0" xfId="0" applyFont="1" applyFill="1" applyAlignment="1" applyProtection="1">
      <alignment horizontal="left" vertical="center"/>
    </xf>
    <xf numFmtId="0" fontId="4" fillId="7" borderId="0" xfId="0" applyFont="1" applyFill="1" applyAlignment="1" applyProtection="1">
      <alignment horizontal="center" vertical="center"/>
    </xf>
    <xf numFmtId="0" fontId="15" fillId="7" borderId="0" xfId="0" applyFont="1" applyFill="1" applyAlignment="1" applyProtection="1">
      <alignment horizontal="center"/>
    </xf>
    <xf numFmtId="0" fontId="15" fillId="7" borderId="0" xfId="0" applyFont="1" applyFill="1"/>
    <xf numFmtId="0" fontId="6" fillId="7" borderId="36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15" fillId="7" borderId="37" xfId="0" applyFont="1" applyFill="1" applyBorder="1" applyAlignment="1">
      <alignment horizontal="center" vertical="center"/>
    </xf>
    <xf numFmtId="0" fontId="1" fillId="7" borderId="0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>
      <alignment horizontal="center" vertical="center"/>
    </xf>
    <xf numFmtId="0" fontId="15" fillId="7" borderId="38" xfId="0" applyFont="1" applyFill="1" applyBorder="1" applyAlignment="1">
      <alignment horizontal="center" vertical="center"/>
    </xf>
    <xf numFmtId="0" fontId="14" fillId="7" borderId="29" xfId="0" applyFont="1" applyFill="1" applyBorder="1"/>
    <xf numFmtId="0" fontId="15" fillId="7" borderId="11" xfId="0" applyFont="1" applyFill="1" applyBorder="1" applyAlignment="1">
      <alignment horizontal="center" vertical="center"/>
    </xf>
    <xf numFmtId="0" fontId="16" fillId="2" borderId="0" xfId="0" applyFont="1" applyFill="1"/>
    <xf numFmtId="0" fontId="17" fillId="2" borderId="0" xfId="0" applyFont="1" applyFill="1" applyAlignment="1">
      <alignment horizontal="left" vertical="center" wrapText="1"/>
    </xf>
    <xf numFmtId="0" fontId="18" fillId="2" borderId="0" xfId="0" applyFont="1" applyFill="1"/>
    <xf numFmtId="0" fontId="17" fillId="2" borderId="39" xfId="0" applyFont="1" applyFill="1" applyBorder="1" applyAlignment="1">
      <alignment horizontal="left" vertical="center" wrapText="1"/>
    </xf>
    <xf numFmtId="0" fontId="19" fillId="2" borderId="40" xfId="0" applyFont="1" applyFill="1" applyBorder="1" applyAlignment="1">
      <alignment horizontal="left" vertical="center" wrapText="1"/>
    </xf>
    <xf numFmtId="0" fontId="19" fillId="2" borderId="41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9" fillId="2" borderId="42" xfId="0" applyFont="1" applyFill="1" applyBorder="1" applyAlignment="1">
      <alignment horizontal="left" vertical="center" wrapText="1"/>
    </xf>
    <xf numFmtId="0" fontId="20" fillId="2" borderId="0" xfId="0" applyFont="1" applyFill="1"/>
    <xf numFmtId="0" fontId="20" fillId="2" borderId="0" xfId="0" applyFont="1" applyFill="1" applyAlignment="1">
      <alignment horizontal="left" vertical="center" wrapText="1"/>
    </xf>
    <xf numFmtId="0" fontId="0" fillId="8" borderId="12" xfId="0" applyFill="1" applyBorder="1"/>
    <xf numFmtId="0" fontId="0" fillId="0" borderId="43" xfId="0" applyBorder="1"/>
    <xf numFmtId="0" fontId="23" fillId="2" borderId="0" xfId="0" applyFont="1" applyFill="1"/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9" fillId="2" borderId="40" xfId="0" applyFont="1" applyFill="1" applyBorder="1" applyAlignment="1">
      <alignment horizontal="left" vertical="center" wrapText="1"/>
    </xf>
    <xf numFmtId="0" fontId="19" fillId="2" borderId="42" xfId="0" applyFont="1" applyFill="1" applyBorder="1" applyAlignment="1">
      <alignment horizontal="left" vertical="center" wrapText="1"/>
    </xf>
    <xf numFmtId="0" fontId="19" fillId="2" borderId="45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vertical="center" wrapText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0" fillId="7" borderId="47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52" xfId="0" applyFont="1" applyFill="1" applyBorder="1" applyAlignment="1" applyProtection="1">
      <alignment horizontal="center" vertic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>
      <alignment horizontal="center" vertical="center" wrapText="1"/>
    </xf>
    <xf numFmtId="0" fontId="0" fillId="7" borderId="0" xfId="0" applyFill="1" applyAlignment="1"/>
    <xf numFmtId="0" fontId="0" fillId="7" borderId="29" xfId="0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 vertical="center"/>
    </xf>
    <xf numFmtId="0" fontId="0" fillId="7" borderId="46" xfId="0" applyFill="1" applyBorder="1" applyAlignment="1" applyProtection="1">
      <alignment horizontal="center" vertical="center"/>
    </xf>
    <xf numFmtId="0" fontId="0" fillId="7" borderId="19" xfId="0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178" fontId="0" fillId="7" borderId="54" xfId="0" applyNumberFormat="1" applyFill="1" applyBorder="1" applyAlignment="1" applyProtection="1">
      <alignment horizontal="center" vertical="center"/>
    </xf>
    <xf numFmtId="0" fontId="0" fillId="7" borderId="44" xfId="0" applyFill="1" applyBorder="1" applyAlignment="1" applyProtection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3" fillId="7" borderId="0" xfId="0" applyFont="1" applyFill="1" applyAlignment="1" applyProtection="1">
      <alignment horizontal="center" vertical="center"/>
    </xf>
    <xf numFmtId="0" fontId="6" fillId="7" borderId="55" xfId="0" applyFont="1" applyFill="1" applyBorder="1" applyAlignment="1">
      <alignment horizontal="center" vertical="center"/>
    </xf>
    <xf numFmtId="0" fontId="6" fillId="7" borderId="56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1" fillId="3" borderId="47" xfId="0" applyFont="1" applyFill="1" applyBorder="1" applyAlignment="1" applyProtection="1">
      <alignment horizontal="center" vertical="center"/>
      <protection locked="0"/>
    </xf>
    <xf numFmtId="0" fontId="1" fillId="3" borderId="48" xfId="0" applyFon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1" fillId="9" borderId="47" xfId="0" applyFont="1" applyFill="1" applyBorder="1" applyAlignment="1" applyProtection="1">
      <alignment horizontal="center" vertical="center"/>
      <protection locked="0"/>
    </xf>
    <xf numFmtId="0" fontId="1" fillId="9" borderId="48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2" fillId="3" borderId="59" xfId="0" applyFont="1" applyFill="1" applyBorder="1" applyAlignment="1" applyProtection="1">
      <alignment horizontal="center" vertical="center"/>
      <protection hidden="1"/>
    </xf>
    <xf numFmtId="0" fontId="12" fillId="3" borderId="60" xfId="0" applyFont="1" applyFill="1" applyBorder="1" applyAlignment="1" applyProtection="1">
      <alignment horizontal="center" vertical="center"/>
      <protection hidden="1"/>
    </xf>
    <xf numFmtId="0" fontId="12" fillId="3" borderId="61" xfId="0" applyFont="1" applyFill="1" applyBorder="1" applyAlignment="1" applyProtection="1">
      <alignment horizontal="center"/>
      <protection hidden="1"/>
    </xf>
    <xf numFmtId="0" fontId="12" fillId="3" borderId="25" xfId="0" applyFont="1" applyFill="1" applyBorder="1" applyAlignment="1" applyProtection="1">
      <alignment horizontal="center"/>
      <protection hidden="1"/>
    </xf>
    <xf numFmtId="0" fontId="12" fillId="3" borderId="62" xfId="0" applyFont="1" applyFill="1" applyBorder="1" applyAlignment="1" applyProtection="1">
      <alignment horizontal="center"/>
      <protection hidden="1"/>
    </xf>
    <xf numFmtId="0" fontId="12" fillId="3" borderId="63" xfId="0" applyFont="1" applyFill="1" applyBorder="1" applyAlignment="1" applyProtection="1">
      <alignment horizontal="center"/>
      <protection hidden="1"/>
    </xf>
    <xf numFmtId="0" fontId="12" fillId="3" borderId="64" xfId="0" applyFont="1" applyFill="1" applyBorder="1" applyAlignment="1" applyProtection="1">
      <alignment horizontal="center"/>
      <protection hidden="1"/>
    </xf>
    <xf numFmtId="0" fontId="12" fillId="3" borderId="65" xfId="0" applyFont="1" applyFill="1" applyBorder="1" applyAlignment="1" applyProtection="1">
      <alignment horizontal="center"/>
      <protection hidden="1"/>
    </xf>
    <xf numFmtId="0" fontId="12" fillId="3" borderId="66" xfId="0" applyFont="1" applyFill="1" applyBorder="1" applyAlignment="1" applyProtection="1">
      <alignment horizontal="center"/>
      <protection hidden="1"/>
    </xf>
    <xf numFmtId="0" fontId="12" fillId="3" borderId="67" xfId="0" applyFont="1" applyFill="1" applyBorder="1" applyAlignment="1" applyProtection="1">
      <alignment horizontal="center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2</xdr:row>
      <xdr:rowOff>38100</xdr:rowOff>
    </xdr:from>
    <xdr:to>
      <xdr:col>9</xdr:col>
      <xdr:colOff>390536</xdr:colOff>
      <xdr:row>5</xdr:row>
      <xdr:rowOff>228600</xdr:rowOff>
    </xdr:to>
    <xdr:sp macro="" textlink="">
      <xdr:nvSpPr>
        <xdr:cNvPr id="12292" name="AutoShape 4"/>
        <xdr:cNvSpPr>
          <a:spLocks noChangeArrowheads="1"/>
        </xdr:cNvSpPr>
      </xdr:nvSpPr>
      <xdr:spPr bwMode="auto">
        <a:xfrm>
          <a:off x="5676900" y="552450"/>
          <a:ext cx="1952625" cy="1085850"/>
        </a:xfrm>
        <a:prstGeom prst="wedgeRoundRectCallout">
          <a:avLst>
            <a:gd name="adj1" fmla="val -113417"/>
            <a:gd name="adj2" fmla="val -37718"/>
            <a:gd name="adj3" fmla="val 16667"/>
          </a:avLst>
        </a:prstGeom>
        <a:solidFill>
          <a:srgbClr val="FFFFE1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白抜きの部分のみ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データの入力をお願いします。</a:t>
          </a:r>
        </a:p>
      </xdr:txBody>
    </xdr:sp>
    <xdr:clientData/>
  </xdr:twoCellAnchor>
  <xdr:twoCellAnchor>
    <xdr:from>
      <xdr:col>7</xdr:col>
      <xdr:colOff>504825</xdr:colOff>
      <xdr:row>7</xdr:row>
      <xdr:rowOff>485775</xdr:rowOff>
    </xdr:from>
    <xdr:to>
      <xdr:col>10</xdr:col>
      <xdr:colOff>390536</xdr:colOff>
      <xdr:row>10</xdr:row>
      <xdr:rowOff>85746</xdr:rowOff>
    </xdr:to>
    <xdr:sp macro="" textlink="">
      <xdr:nvSpPr>
        <xdr:cNvPr id="12293" name="AutoShape 5"/>
        <xdr:cNvSpPr>
          <a:spLocks noChangeArrowheads="1"/>
        </xdr:cNvSpPr>
      </xdr:nvSpPr>
      <xdr:spPr bwMode="auto">
        <a:xfrm>
          <a:off x="6362700" y="2886075"/>
          <a:ext cx="1952625" cy="1085850"/>
        </a:xfrm>
        <a:prstGeom prst="wedgeRoundRectCallout">
          <a:avLst>
            <a:gd name="adj1" fmla="val -231463"/>
            <a:gd name="adj2" fmla="val -49125"/>
            <a:gd name="adj3" fmla="val 16667"/>
          </a:avLst>
        </a:prstGeom>
        <a:solidFill>
          <a:srgbClr val="FFFFE1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白抜きの部分のみ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データの入力をお願いします。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47624</xdr:colOff>
      <xdr:row>14</xdr:row>
      <xdr:rowOff>95250</xdr:rowOff>
    </xdr:from>
    <xdr:to>
      <xdr:col>34</xdr:col>
      <xdr:colOff>571499</xdr:colOff>
      <xdr:row>19</xdr:row>
      <xdr:rowOff>85725</xdr:rowOff>
    </xdr:to>
    <xdr:sp macro="" textlink="">
      <xdr:nvSpPr>
        <xdr:cNvPr id="4137" name="AutoShape 41"/>
        <xdr:cNvSpPr>
          <a:spLocks noChangeArrowheads="1"/>
        </xdr:cNvSpPr>
      </xdr:nvSpPr>
      <xdr:spPr bwMode="auto">
        <a:xfrm>
          <a:off x="7686675" y="3762375"/>
          <a:ext cx="1952625" cy="1085850"/>
        </a:xfrm>
        <a:prstGeom prst="wedgeRoundRectCallout">
          <a:avLst>
            <a:gd name="adj1" fmla="val -89514"/>
            <a:gd name="adj2" fmla="val -71931"/>
            <a:gd name="adj3" fmla="val 16667"/>
          </a:avLst>
        </a:prstGeom>
        <a:solidFill>
          <a:srgbClr val="FFFFE1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白抜きの部分のみ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データの入力をお願いします。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42862</xdr:colOff>
      <xdr:row>15</xdr:row>
      <xdr:rowOff>0</xdr:rowOff>
    </xdr:from>
    <xdr:to>
      <xdr:col>34</xdr:col>
      <xdr:colOff>619220</xdr:colOff>
      <xdr:row>19</xdr:row>
      <xdr:rowOff>209550</xdr:rowOff>
    </xdr:to>
    <xdr:sp macro="" textlink="">
      <xdr:nvSpPr>
        <xdr:cNvPr id="9257" name="AutoShape 41"/>
        <xdr:cNvSpPr>
          <a:spLocks noChangeArrowheads="1"/>
        </xdr:cNvSpPr>
      </xdr:nvSpPr>
      <xdr:spPr bwMode="auto">
        <a:xfrm>
          <a:off x="7677150" y="3886200"/>
          <a:ext cx="1952625" cy="1085850"/>
        </a:xfrm>
        <a:prstGeom prst="wedgeRoundRectCallout">
          <a:avLst>
            <a:gd name="adj1" fmla="val -89514"/>
            <a:gd name="adj2" fmla="val -71931"/>
            <a:gd name="adj3" fmla="val 16667"/>
          </a:avLst>
        </a:prstGeom>
        <a:solidFill>
          <a:srgbClr val="FFFFE1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白抜きの部分のみ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データの入力をお願いします。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57149</xdr:colOff>
      <xdr:row>15</xdr:row>
      <xdr:rowOff>9525</xdr:rowOff>
    </xdr:from>
    <xdr:to>
      <xdr:col>34</xdr:col>
      <xdr:colOff>581024</xdr:colOff>
      <xdr:row>20</xdr:row>
      <xdr:rowOff>0</xdr:rowOff>
    </xdr:to>
    <xdr:sp macro="" textlink="">
      <xdr:nvSpPr>
        <xdr:cNvPr id="10283" name="AutoShape 43"/>
        <xdr:cNvSpPr>
          <a:spLocks noChangeArrowheads="1"/>
        </xdr:cNvSpPr>
      </xdr:nvSpPr>
      <xdr:spPr bwMode="auto">
        <a:xfrm>
          <a:off x="7696200" y="3895725"/>
          <a:ext cx="1952625" cy="1085850"/>
        </a:xfrm>
        <a:prstGeom prst="wedgeRoundRectCallout">
          <a:avLst>
            <a:gd name="adj1" fmla="val -121221"/>
            <a:gd name="adj2" fmla="val -71054"/>
            <a:gd name="adj3" fmla="val 16667"/>
          </a:avLst>
        </a:prstGeom>
        <a:solidFill>
          <a:srgbClr val="FFFFE1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白抜きの部分のみ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データの入力をお願いします。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75" workbookViewId="0">
      <selection activeCell="E26" sqref="E26:P26"/>
    </sheetView>
  </sheetViews>
  <sheetFormatPr defaultRowHeight="13.5" x14ac:dyDescent="0.15"/>
  <cols>
    <col min="1" max="12" width="7.75" style="1" customWidth="1"/>
    <col min="13" max="13" width="8.625" style="1" customWidth="1"/>
    <col min="14" max="16384" width="9" style="1"/>
  </cols>
  <sheetData>
    <row r="1" spans="1:15" ht="14.25" thickBot="1" x14ac:dyDescent="0.2"/>
    <row r="2" spans="1:15" ht="54" customHeight="1" thickTop="1" thickBot="1" x14ac:dyDescent="0.2">
      <c r="A2" s="4"/>
      <c r="B2" s="108" t="s">
        <v>12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ht="24" customHeight="1" thickTop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25.5" x14ac:dyDescent="0.25">
      <c r="B4" s="105" t="s">
        <v>68</v>
      </c>
      <c r="C4" s="6"/>
      <c r="D4" s="6"/>
      <c r="E4" s="6"/>
      <c r="F4" s="6"/>
      <c r="G4" s="6"/>
      <c r="H4" s="6"/>
    </row>
    <row r="5" spans="1:15" ht="33.75" customHeight="1" x14ac:dyDescent="0.2">
      <c r="B5" s="6"/>
      <c r="C5" s="8" t="s">
        <v>65</v>
      </c>
      <c r="D5" s="6"/>
      <c r="E5" s="6"/>
      <c r="F5" s="6"/>
      <c r="G5" s="6"/>
      <c r="H5" s="6"/>
    </row>
    <row r="6" spans="1:15" ht="33.75" customHeight="1" x14ac:dyDescent="0.2">
      <c r="B6" s="6"/>
      <c r="C6" s="8" t="s">
        <v>64</v>
      </c>
      <c r="D6" s="6"/>
      <c r="E6" s="6"/>
      <c r="F6" s="6"/>
      <c r="G6" s="6"/>
      <c r="H6" s="6"/>
    </row>
    <row r="7" spans="1:15" ht="9.75" customHeight="1" x14ac:dyDescent="0.2">
      <c r="B7" s="6"/>
      <c r="C7" s="6"/>
      <c r="D7" s="6"/>
      <c r="E7" s="6"/>
      <c r="F7" s="6"/>
      <c r="G7" s="6"/>
      <c r="H7" s="6"/>
      <c r="L7" s="24"/>
    </row>
    <row r="8" spans="1:15" ht="22.5" customHeight="1" x14ac:dyDescent="0.25">
      <c r="B8" s="105" t="s">
        <v>69</v>
      </c>
      <c r="C8" s="6"/>
      <c r="D8" s="6"/>
      <c r="E8" s="6"/>
      <c r="F8" s="6"/>
      <c r="G8" s="6"/>
      <c r="H8" s="6"/>
    </row>
    <row r="9" spans="1:15" ht="12.75" customHeight="1" x14ac:dyDescent="0.2">
      <c r="B9" s="6"/>
      <c r="C9" s="6"/>
      <c r="D9" s="6"/>
      <c r="E9" s="6"/>
      <c r="F9" s="6"/>
      <c r="G9" s="6"/>
      <c r="H9" s="6"/>
    </row>
    <row r="10" spans="1:15" ht="22.5" customHeight="1" x14ac:dyDescent="0.2">
      <c r="B10" s="3" t="s">
        <v>66</v>
      </c>
      <c r="C10" s="6"/>
      <c r="D10" s="6"/>
      <c r="E10" s="6"/>
      <c r="F10" s="6"/>
      <c r="G10" s="6"/>
      <c r="H10" s="6"/>
    </row>
    <row r="11" spans="1:15" ht="33.75" customHeight="1" x14ac:dyDescent="0.2">
      <c r="B11" s="6"/>
      <c r="C11" s="8" t="s">
        <v>67</v>
      </c>
      <c r="D11" s="6"/>
      <c r="E11" s="6"/>
      <c r="F11" s="6"/>
      <c r="G11" s="6"/>
      <c r="H11" s="6"/>
    </row>
    <row r="12" spans="1:15" ht="29.25" customHeight="1" x14ac:dyDescent="0.25">
      <c r="B12" s="105" t="s">
        <v>70</v>
      </c>
      <c r="C12" s="6"/>
      <c r="D12" s="6"/>
      <c r="E12" s="6"/>
      <c r="F12" s="6"/>
      <c r="G12" s="6"/>
      <c r="H12" s="6"/>
    </row>
    <row r="13" spans="1:15" ht="6.75" customHeight="1" x14ac:dyDescent="0.2">
      <c r="B13" s="6"/>
      <c r="C13" s="6"/>
      <c r="D13" s="6"/>
      <c r="E13" s="6"/>
      <c r="F13" s="6"/>
      <c r="G13" s="6"/>
      <c r="H13" s="6"/>
    </row>
    <row r="14" spans="1:15" ht="57" customHeight="1" x14ac:dyDescent="0.2">
      <c r="B14" s="6"/>
      <c r="C14" s="111" t="s">
        <v>13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15" ht="29.25" customHeight="1" x14ac:dyDescent="0.2">
      <c r="B15" s="6"/>
      <c r="C15" s="3" t="s">
        <v>74</v>
      </c>
      <c r="D15" s="6"/>
      <c r="E15" s="6"/>
      <c r="F15" s="6"/>
      <c r="G15" s="6"/>
      <c r="H15" s="6"/>
    </row>
    <row r="16" spans="1:15" ht="29.25" customHeight="1" x14ac:dyDescent="0.2">
      <c r="B16" s="6"/>
      <c r="C16" s="6"/>
      <c r="D16" s="7" t="s">
        <v>75</v>
      </c>
      <c r="E16" s="6"/>
      <c r="F16" s="6"/>
      <c r="G16" s="6"/>
      <c r="H16" s="6"/>
    </row>
    <row r="17" spans="2:16" ht="29.25" customHeight="1" x14ac:dyDescent="0.2">
      <c r="B17" s="6"/>
      <c r="C17" s="6"/>
      <c r="D17" s="6"/>
      <c r="E17" s="6"/>
      <c r="F17" s="6"/>
      <c r="G17" s="6"/>
      <c r="H17" s="6"/>
    </row>
    <row r="18" spans="2:16" ht="22.5" customHeight="1" x14ac:dyDescent="0.25">
      <c r="B18" s="105" t="s">
        <v>71</v>
      </c>
      <c r="C18" s="6"/>
      <c r="D18" s="6"/>
      <c r="E18" s="6"/>
      <c r="F18" s="6"/>
      <c r="G18" s="6"/>
      <c r="H18" s="6"/>
    </row>
    <row r="19" spans="2:16" ht="12.75" customHeight="1" x14ac:dyDescent="0.2">
      <c r="B19" s="3"/>
      <c r="C19" s="3"/>
      <c r="D19" s="6"/>
      <c r="E19" s="6"/>
      <c r="F19" s="6"/>
      <c r="G19" s="6"/>
      <c r="H19" s="6"/>
    </row>
    <row r="20" spans="2:16" s="94" customFormat="1" ht="54" customHeight="1" x14ac:dyDescent="0.2">
      <c r="B20" s="92"/>
      <c r="C20" s="112" t="s">
        <v>73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</row>
    <row r="21" spans="2:16" s="94" customFormat="1" ht="32.25" customHeight="1" x14ac:dyDescent="0.2">
      <c r="B21" s="9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</row>
    <row r="22" spans="2:16" s="94" customFormat="1" ht="36" customHeight="1" x14ac:dyDescent="0.2">
      <c r="B22" s="92"/>
      <c r="C22" s="93"/>
      <c r="D22" s="113" t="s">
        <v>56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  <row r="23" spans="2:16" s="94" customFormat="1" ht="32.25" customHeight="1" x14ac:dyDescent="0.2">
      <c r="B23" s="92"/>
      <c r="E23" s="112" t="s">
        <v>57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4" spans="2:16" s="94" customFormat="1" ht="20.25" customHeight="1" x14ac:dyDescent="0.2">
      <c r="B24" s="92"/>
      <c r="E24" s="95"/>
      <c r="F24" s="114" t="s">
        <v>76</v>
      </c>
      <c r="G24" s="114"/>
      <c r="H24" s="114"/>
      <c r="I24" s="96"/>
      <c r="J24" s="96"/>
      <c r="K24" s="96"/>
      <c r="L24" s="96"/>
      <c r="M24" s="96"/>
      <c r="N24" s="97"/>
      <c r="O24" s="98"/>
      <c r="P24" s="98"/>
    </row>
    <row r="25" spans="2:16" s="94" customFormat="1" ht="23.25" customHeight="1" x14ac:dyDescent="0.2">
      <c r="B25" s="92"/>
      <c r="E25" s="99"/>
      <c r="F25" s="100"/>
      <c r="G25" s="115" t="s">
        <v>79</v>
      </c>
      <c r="H25" s="115"/>
      <c r="I25" s="115"/>
      <c r="J25" s="115"/>
      <c r="K25" s="115"/>
      <c r="L25" s="115"/>
      <c r="M25" s="115"/>
      <c r="N25" s="116"/>
      <c r="O25" s="98"/>
      <c r="P25" s="98"/>
    </row>
    <row r="26" spans="2:16" s="94" customFormat="1" ht="32.25" customHeight="1" x14ac:dyDescent="0.2">
      <c r="B26" s="92"/>
      <c r="E26" s="112" t="s">
        <v>58</v>
      </c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2:16" s="101" customFormat="1" ht="24" customHeight="1" x14ac:dyDescent="0.2">
      <c r="E27" s="102"/>
      <c r="F27" s="117" t="s">
        <v>59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</row>
    <row r="28" spans="2:16" s="94" customFormat="1" ht="20.25" customHeight="1" x14ac:dyDescent="0.2">
      <c r="B28" s="92"/>
      <c r="E28" s="95"/>
      <c r="F28" s="114" t="s">
        <v>76</v>
      </c>
      <c r="G28" s="114"/>
      <c r="H28" s="114"/>
      <c r="I28" s="96"/>
      <c r="J28" s="96"/>
      <c r="K28" s="96"/>
      <c r="L28" s="96"/>
      <c r="M28" s="96"/>
      <c r="N28" s="97"/>
      <c r="O28" s="98"/>
      <c r="P28" s="98"/>
    </row>
    <row r="29" spans="2:16" s="94" customFormat="1" ht="23.25" customHeight="1" x14ac:dyDescent="0.2">
      <c r="B29" s="92"/>
      <c r="E29" s="99"/>
      <c r="F29" s="100"/>
      <c r="G29" s="115" t="s">
        <v>78</v>
      </c>
      <c r="H29" s="115"/>
      <c r="I29" s="115"/>
      <c r="J29" s="115"/>
      <c r="K29" s="115"/>
      <c r="L29" s="115"/>
      <c r="M29" s="115"/>
      <c r="N29" s="116"/>
      <c r="O29" s="98"/>
      <c r="P29" s="98"/>
    </row>
    <row r="30" spans="2:16" s="101" customFormat="1" ht="47.25" customHeight="1" x14ac:dyDescent="0.2">
      <c r="E30" s="102"/>
      <c r="F30" s="117" t="s">
        <v>62</v>
      </c>
      <c r="G30" s="117"/>
      <c r="H30" s="117"/>
      <c r="I30" s="117"/>
      <c r="J30" s="117"/>
      <c r="K30" s="117"/>
      <c r="L30" s="117"/>
      <c r="M30" s="117"/>
      <c r="N30" s="117"/>
      <c r="O30" s="117"/>
      <c r="P30" s="117"/>
    </row>
    <row r="31" spans="2:16" s="94" customFormat="1" ht="41.25" customHeight="1" x14ac:dyDescent="0.2">
      <c r="B31" s="92"/>
      <c r="F31" s="118" t="s">
        <v>63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</row>
    <row r="32" spans="2:16" ht="20.25" customHeight="1" x14ac:dyDescent="0.2"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0.5" customHeight="1" x14ac:dyDescent="0.2">
      <c r="B33" s="6"/>
      <c r="C33" s="10"/>
      <c r="D33" s="9"/>
      <c r="E33" s="9"/>
      <c r="F33" s="9"/>
      <c r="G33" s="9"/>
      <c r="H33" s="9"/>
      <c r="I33" s="9"/>
      <c r="J33" s="9"/>
      <c r="K33" s="9"/>
      <c r="L33" s="9"/>
      <c r="M33" s="2"/>
      <c r="N33" s="2"/>
    </row>
    <row r="34" spans="2:14" ht="25.5" customHeight="1" x14ac:dyDescent="0.15">
      <c r="B34" s="107" t="s">
        <v>72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</row>
    <row r="35" spans="2:14" ht="13.5" customHeight="1" x14ac:dyDescent="0.2"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26.25" customHeight="1" x14ac:dyDescent="0.15"/>
    <row r="37" spans="2:14" ht="26.25" customHeight="1" x14ac:dyDescent="0.15"/>
    <row r="38" spans="2:14" ht="26.25" customHeight="1" x14ac:dyDescent="0.15"/>
  </sheetData>
  <sheetProtection sheet="1"/>
  <mergeCells count="13">
    <mergeCell ref="F24:H24"/>
    <mergeCell ref="G25:N25"/>
    <mergeCell ref="E26:P26"/>
    <mergeCell ref="F30:P30"/>
    <mergeCell ref="F31:P31"/>
    <mergeCell ref="F27:P27"/>
    <mergeCell ref="F28:H28"/>
    <mergeCell ref="G29:N29"/>
    <mergeCell ref="B2:O2"/>
    <mergeCell ref="C14:O14"/>
    <mergeCell ref="C20:O21"/>
    <mergeCell ref="D22:N22"/>
    <mergeCell ref="E23:P23"/>
  </mergeCells>
  <phoneticPr fontId="2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A4" sqref="A4"/>
    </sheetView>
  </sheetViews>
  <sheetFormatPr defaultRowHeight="13.5" x14ac:dyDescent="0.15"/>
  <cols>
    <col min="1" max="1" width="19.75" bestFit="1" customWidth="1"/>
    <col min="2" max="4" width="8.75" bestFit="1" customWidth="1"/>
    <col min="5" max="5" width="15.625" customWidth="1"/>
  </cols>
  <sheetData>
    <row r="1" spans="1:16" ht="14.25" customHeight="1" thickBot="1" x14ac:dyDescent="0.2">
      <c r="A1" s="32"/>
      <c r="B1" s="32"/>
      <c r="C1" s="32"/>
      <c r="D1" s="32"/>
      <c r="E1" s="3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6.25" customHeight="1" thickBot="1" x14ac:dyDescent="0.25">
      <c r="A2" s="33" t="s">
        <v>31</v>
      </c>
      <c r="B2" s="119"/>
      <c r="C2" s="120"/>
      <c r="D2" s="120"/>
      <c r="E2" s="121"/>
      <c r="F2" s="3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4" customHeight="1" thickBot="1" x14ac:dyDescent="0.2">
      <c r="A3" s="33" t="s">
        <v>1</v>
      </c>
      <c r="B3" s="119"/>
      <c r="C3" s="120"/>
      <c r="D3" s="120"/>
      <c r="E3" s="12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.75" customHeight="1" thickBot="1" x14ac:dyDescent="0.2">
      <c r="A4" s="33" t="s">
        <v>6</v>
      </c>
      <c r="B4" s="119"/>
      <c r="C4" s="120"/>
      <c r="D4" s="120"/>
      <c r="E4" s="12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4.75" thickBot="1" x14ac:dyDescent="0.3">
      <c r="A5" s="34"/>
      <c r="B5" s="34"/>
      <c r="C5" s="34"/>
      <c r="D5" s="34"/>
      <c r="E5" s="34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9" customHeight="1" thickTop="1" thickBot="1" x14ac:dyDescent="0.2">
      <c r="A6" s="35" t="s">
        <v>32</v>
      </c>
      <c r="B6" s="36" t="s">
        <v>16</v>
      </c>
      <c r="C6" s="37" t="s">
        <v>17</v>
      </c>
      <c r="D6" s="38" t="s">
        <v>22</v>
      </c>
      <c r="E6" s="39" t="s">
        <v>23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9" customHeight="1" thickBot="1" x14ac:dyDescent="0.2">
      <c r="A7" s="40" t="s">
        <v>33</v>
      </c>
      <c r="B7" s="50"/>
      <c r="C7" s="31"/>
      <c r="D7" s="43">
        <f>B7+C7</f>
        <v>0</v>
      </c>
      <c r="E7" s="41">
        <f>$B$12*D7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9" customHeight="1" thickBot="1" x14ac:dyDescent="0.2">
      <c r="A8" s="40" t="s">
        <v>18</v>
      </c>
      <c r="B8" s="50"/>
      <c r="C8" s="31"/>
      <c r="D8" s="43">
        <f>B8+C8</f>
        <v>0</v>
      </c>
      <c r="E8" s="41">
        <f>$B$12*D8</f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9" customHeight="1" thickBot="1" x14ac:dyDescent="0.2">
      <c r="A9" s="42" t="s">
        <v>19</v>
      </c>
      <c r="B9" s="51"/>
      <c r="C9" s="52"/>
      <c r="D9" s="43">
        <f>B9+C9</f>
        <v>0</v>
      </c>
      <c r="E9" s="44">
        <f>$B$12*D9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9" customHeight="1" thickTop="1" thickBot="1" x14ac:dyDescent="0.2">
      <c r="A10" s="45" t="s">
        <v>34</v>
      </c>
      <c r="B10" s="46">
        <f>SUM(B7:B9)</f>
        <v>0</v>
      </c>
      <c r="C10" s="47">
        <f>SUM(C7:C9)</f>
        <v>0</v>
      </c>
      <c r="D10" s="48">
        <f>SUM(D7:D9)</f>
        <v>0</v>
      </c>
      <c r="E10" s="49">
        <f>$B$12*D10</f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4.25" thickTop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.75" hidden="1" customHeight="1" thickTop="1" thickBot="1" x14ac:dyDescent="0.2">
      <c r="A12" s="30" t="s">
        <v>23</v>
      </c>
      <c r="B12" s="30">
        <v>300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sheetProtection sheet="1"/>
  <customSheetViews>
    <customSheetView guid="{6A308C2C-EA08-4C75-989B-99EF4602104B}" hiddenRows="1">
      <selection activeCell="H8" sqref="H8"/>
      <pageMargins left="0.78700000000000003" right="0.78700000000000003" top="0.98399999999999999" bottom="0.98399999999999999" header="0.51200000000000001" footer="0.51200000000000001"/>
      <headerFooter alignWithMargins="0"/>
    </customSheetView>
  </customSheetViews>
  <mergeCells count="3">
    <mergeCell ref="B2:E2"/>
    <mergeCell ref="B3:E3"/>
    <mergeCell ref="B4:E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L295"/>
  <sheetViews>
    <sheetView tabSelected="1" topLeftCell="C1" zoomScaleNormal="100" zoomScaleSheetLayoutView="100" workbookViewId="0">
      <selection activeCell="D2" sqref="D2:E2"/>
    </sheetView>
  </sheetViews>
  <sheetFormatPr defaultRowHeight="13.5" x14ac:dyDescent="0.15"/>
  <cols>
    <col min="1" max="2" width="0" hidden="1" customWidth="1"/>
    <col min="3" max="3" width="4" style="25" customWidth="1"/>
    <col min="4" max="4" width="6.75" style="26" customWidth="1"/>
    <col min="5" max="8" width="6.25" customWidth="1"/>
    <col min="9" max="9" width="7" customWidth="1"/>
    <col min="10" max="15" width="7" hidden="1" customWidth="1"/>
    <col min="16" max="16" width="3" customWidth="1"/>
    <col min="17" max="17" width="4" style="25" customWidth="1"/>
    <col min="18" max="18" width="7.375" style="26" customWidth="1"/>
    <col min="19" max="22" width="6.75" customWidth="1"/>
    <col min="23" max="23" width="7" customWidth="1"/>
    <col min="24" max="24" width="9" hidden="1" customWidth="1"/>
    <col min="25" max="29" width="7" hidden="1" customWidth="1"/>
    <col min="30" max="30" width="9" hidden="1" customWidth="1"/>
    <col min="32" max="32" width="5.25" bestFit="1" customWidth="1"/>
    <col min="33" max="33" width="3.875" customWidth="1"/>
  </cols>
  <sheetData>
    <row r="1" spans="1:38" ht="54" customHeight="1" thickBot="1" x14ac:dyDescent="0.2">
      <c r="C1" s="58"/>
      <c r="D1" s="129" t="s">
        <v>77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30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1:38" s="23" customFormat="1" ht="23.25" customHeight="1" thickBot="1" x14ac:dyDescent="0.2">
      <c r="C2" s="60"/>
      <c r="D2" s="131" t="s">
        <v>31</v>
      </c>
      <c r="E2" s="131"/>
      <c r="F2" s="132" t="str">
        <f>IF(データ!B2="","",データ!B2)</f>
        <v/>
      </c>
      <c r="G2" s="133"/>
      <c r="H2" s="133"/>
      <c r="I2" s="134"/>
      <c r="J2" s="61"/>
      <c r="K2" s="61"/>
      <c r="L2" s="61"/>
      <c r="M2" s="61"/>
      <c r="N2" s="62"/>
      <c r="O2" s="62"/>
      <c r="P2" s="63"/>
      <c r="Q2" s="60"/>
      <c r="R2" s="132" t="s">
        <v>1</v>
      </c>
      <c r="S2" s="134"/>
      <c r="T2" s="132" t="str">
        <f>IF(データ!B3="","",データ!B3)</f>
        <v/>
      </c>
      <c r="U2" s="133"/>
      <c r="V2" s="133"/>
      <c r="W2" s="64"/>
      <c r="X2" s="59"/>
      <c r="Y2" s="61"/>
      <c r="Z2" s="61"/>
      <c r="AA2" s="61"/>
      <c r="AB2" s="61"/>
      <c r="AC2" s="62"/>
      <c r="AD2" s="59"/>
      <c r="AE2" s="59"/>
      <c r="AF2" s="59"/>
      <c r="AG2" s="59"/>
      <c r="AH2" s="59"/>
      <c r="AI2" s="59"/>
      <c r="AJ2" s="59"/>
      <c r="AK2" s="59"/>
      <c r="AL2" s="59"/>
    </row>
    <row r="3" spans="1:38" s="23" customFormat="1" ht="15" customHeight="1" thickBot="1" x14ac:dyDescent="0.2">
      <c r="C3" s="60"/>
      <c r="D3" s="65"/>
      <c r="E3" s="62"/>
      <c r="F3" s="62"/>
      <c r="G3" s="62"/>
      <c r="H3" s="62"/>
      <c r="I3" s="63"/>
      <c r="J3" s="63"/>
      <c r="K3" s="63"/>
      <c r="L3" s="63"/>
      <c r="M3" s="63"/>
      <c r="N3" s="63"/>
      <c r="O3" s="63"/>
      <c r="P3" s="63"/>
      <c r="Q3" s="60"/>
      <c r="R3" s="66"/>
      <c r="S3" s="60"/>
      <c r="T3" s="60"/>
      <c r="U3" s="60"/>
      <c r="V3" s="59"/>
      <c r="W3" s="59"/>
      <c r="X3" s="59"/>
      <c r="Y3" s="63"/>
      <c r="Z3" s="63"/>
      <c r="AA3" s="63"/>
      <c r="AB3" s="63"/>
      <c r="AC3" s="63"/>
      <c r="AD3" s="59"/>
      <c r="AE3" s="59"/>
      <c r="AF3" s="59"/>
      <c r="AG3" s="59"/>
      <c r="AH3" s="59"/>
      <c r="AI3" s="59"/>
      <c r="AJ3" s="59"/>
      <c r="AK3" s="59"/>
      <c r="AL3" s="59"/>
    </row>
    <row r="4" spans="1:38" s="23" customFormat="1" ht="23.25" customHeight="1" thickTop="1" thickBot="1" x14ac:dyDescent="0.2">
      <c r="C4" s="60"/>
      <c r="D4" s="132" t="s">
        <v>6</v>
      </c>
      <c r="E4" s="134"/>
      <c r="F4" s="132" t="str">
        <f>IF(データ!B4="","",データ!B4)</f>
        <v/>
      </c>
      <c r="G4" s="133"/>
      <c r="H4" s="134"/>
      <c r="I4" s="63"/>
      <c r="J4" s="63"/>
      <c r="K4" s="63"/>
      <c r="L4" s="63"/>
      <c r="M4" s="63"/>
      <c r="N4" s="63"/>
      <c r="O4" s="63"/>
      <c r="P4" s="63"/>
      <c r="Q4" s="60"/>
      <c r="R4" s="67" t="s">
        <v>7</v>
      </c>
      <c r="S4" s="68">
        <v>300</v>
      </c>
      <c r="T4" s="69" t="s">
        <v>8</v>
      </c>
      <c r="U4" s="70">
        <f>IF(データ!D7="","",データ!D7)</f>
        <v>0</v>
      </c>
      <c r="V4" s="138">
        <f>S4*U4</f>
        <v>0</v>
      </c>
      <c r="W4" s="139"/>
      <c r="X4" s="59"/>
      <c r="Y4" s="63"/>
      <c r="Z4" s="63"/>
      <c r="AA4" s="63"/>
      <c r="AB4" s="63"/>
      <c r="AC4" s="63"/>
      <c r="AD4" s="59"/>
      <c r="AE4" s="59"/>
      <c r="AF4" s="59"/>
      <c r="AG4" s="59"/>
      <c r="AH4" s="59"/>
      <c r="AI4" s="59"/>
      <c r="AJ4" s="59"/>
      <c r="AK4" s="59"/>
      <c r="AL4" s="59"/>
    </row>
    <row r="5" spans="1:38" s="23" customFormat="1" ht="15.75" customHeight="1" x14ac:dyDescent="0.15">
      <c r="C5" s="60"/>
      <c r="D5" s="65"/>
      <c r="E5" s="62"/>
      <c r="F5" s="62"/>
      <c r="G5" s="62"/>
      <c r="H5" s="62"/>
      <c r="I5" s="63"/>
      <c r="J5" s="63"/>
      <c r="K5" s="63"/>
      <c r="L5" s="63"/>
      <c r="M5" s="63"/>
      <c r="N5" s="63"/>
      <c r="O5" s="63"/>
      <c r="P5" s="63"/>
      <c r="Q5" s="60"/>
      <c r="R5" s="71"/>
      <c r="S5" s="72"/>
      <c r="T5" s="62"/>
      <c r="U5" s="73"/>
      <c r="V5" s="74"/>
      <c r="W5" s="59"/>
      <c r="X5" s="59"/>
      <c r="Y5" s="63"/>
      <c r="Z5" s="63"/>
      <c r="AA5" s="63"/>
      <c r="AB5" s="63"/>
      <c r="AC5" s="63"/>
      <c r="AD5" s="59"/>
      <c r="AE5" s="59"/>
      <c r="AF5" s="59"/>
      <c r="AG5" s="59"/>
      <c r="AH5" s="59"/>
      <c r="AI5" s="59"/>
      <c r="AJ5" s="59"/>
      <c r="AK5" s="59"/>
      <c r="AL5" s="59"/>
    </row>
    <row r="6" spans="1:38" s="23" customFormat="1" ht="21" customHeight="1" x14ac:dyDescent="0.15">
      <c r="C6" s="60"/>
      <c r="D6" s="75"/>
      <c r="E6" s="76" t="s">
        <v>4</v>
      </c>
      <c r="F6" s="143" t="s">
        <v>55</v>
      </c>
      <c r="G6" s="143"/>
      <c r="H6" s="78" t="s">
        <v>5</v>
      </c>
      <c r="I6" s="79" t="s">
        <v>9</v>
      </c>
      <c r="J6" s="79"/>
      <c r="K6" s="79"/>
      <c r="L6" s="79"/>
      <c r="M6" s="79"/>
      <c r="N6" s="79"/>
      <c r="O6" s="79"/>
      <c r="P6" s="77"/>
      <c r="Q6" s="60"/>
      <c r="R6" s="80"/>
      <c r="S6" s="76"/>
      <c r="T6" s="76"/>
      <c r="U6" s="76"/>
      <c r="V6" s="78"/>
      <c r="W6" s="59"/>
      <c r="X6" s="59"/>
      <c r="Y6" s="79"/>
      <c r="Z6" s="79"/>
      <c r="AA6" s="79"/>
      <c r="AB6" s="79"/>
      <c r="AC6" s="79"/>
      <c r="AD6" s="59"/>
      <c r="AE6" s="59"/>
      <c r="AF6" s="59"/>
      <c r="AG6" s="59"/>
      <c r="AH6" s="59"/>
      <c r="AI6" s="59"/>
      <c r="AJ6" s="59"/>
      <c r="AK6" s="59"/>
      <c r="AL6" s="59"/>
    </row>
    <row r="7" spans="1:38" ht="11.25" customHeight="1" thickBot="1" x14ac:dyDescent="0.2">
      <c r="C7" s="58"/>
      <c r="D7" s="81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  <c r="R7" s="81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21.75" customHeight="1" thickBot="1" x14ac:dyDescent="0.2">
      <c r="C8" s="147" t="s">
        <v>47</v>
      </c>
      <c r="D8" s="148"/>
      <c r="E8" s="144" t="s">
        <v>2</v>
      </c>
      <c r="F8" s="145"/>
      <c r="G8" s="145"/>
      <c r="H8" s="146"/>
      <c r="I8" s="82" t="s">
        <v>0</v>
      </c>
      <c r="J8" s="83"/>
      <c r="K8" s="83"/>
      <c r="L8" s="83"/>
      <c r="M8" s="83"/>
      <c r="N8" s="83"/>
      <c r="O8" s="83"/>
      <c r="P8" s="84"/>
      <c r="Q8" s="147" t="s">
        <v>47</v>
      </c>
      <c r="R8" s="148"/>
      <c r="S8" s="140" t="s">
        <v>3</v>
      </c>
      <c r="T8" s="141"/>
      <c r="U8" s="141"/>
      <c r="V8" s="142"/>
      <c r="W8" s="85" t="s">
        <v>0</v>
      </c>
      <c r="X8" s="57"/>
      <c r="Y8" s="83"/>
      <c r="Z8" s="83"/>
      <c r="AA8" s="83"/>
      <c r="AB8" s="83"/>
      <c r="AC8" s="83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7.25" customHeight="1" x14ac:dyDescent="0.15">
      <c r="A9">
        <v>1</v>
      </c>
      <c r="C9" s="122">
        <v>1</v>
      </c>
      <c r="D9" s="86" t="s">
        <v>10</v>
      </c>
      <c r="E9" s="124"/>
      <c r="F9" s="125"/>
      <c r="G9" s="125"/>
      <c r="H9" s="126"/>
      <c r="I9" s="127"/>
      <c r="J9" s="87" t="s">
        <v>14</v>
      </c>
      <c r="K9" s="87">
        <v>1</v>
      </c>
      <c r="L9" s="87">
        <v>1</v>
      </c>
      <c r="M9" s="87" t="str">
        <f>$F$2</f>
        <v/>
      </c>
      <c r="N9" s="57">
        <v>1</v>
      </c>
      <c r="O9" s="57"/>
      <c r="P9" s="88"/>
      <c r="Q9" s="122">
        <v>1</v>
      </c>
      <c r="R9" s="86" t="s">
        <v>10</v>
      </c>
      <c r="S9" s="124"/>
      <c r="T9" s="125"/>
      <c r="U9" s="125"/>
      <c r="V9" s="126"/>
      <c r="W9" s="127"/>
      <c r="X9" s="57"/>
      <c r="Y9" s="87" t="s">
        <v>14</v>
      </c>
      <c r="Z9" s="87">
        <v>1</v>
      </c>
      <c r="AA9" s="87">
        <v>1</v>
      </c>
      <c r="AB9" s="87" t="str">
        <f>$F$2</f>
        <v/>
      </c>
      <c r="AC9" s="87" t="s">
        <v>38</v>
      </c>
      <c r="AD9" s="57">
        <f>S9</f>
        <v>0</v>
      </c>
      <c r="AE9" s="57"/>
      <c r="AF9" s="57"/>
      <c r="AG9" s="57"/>
      <c r="AH9" s="57"/>
      <c r="AI9" s="57"/>
      <c r="AJ9" s="57"/>
      <c r="AK9" s="57"/>
      <c r="AL9" s="57"/>
    </row>
    <row r="10" spans="1:38" ht="17.25" customHeight="1" thickBot="1" x14ac:dyDescent="0.2">
      <c r="B10">
        <v>1</v>
      </c>
      <c r="C10" s="123"/>
      <c r="D10" s="89" t="s">
        <v>11</v>
      </c>
      <c r="E10" s="135"/>
      <c r="F10" s="136"/>
      <c r="G10" s="136"/>
      <c r="H10" s="137"/>
      <c r="I10" s="128"/>
      <c r="J10" s="87" t="s">
        <v>14</v>
      </c>
      <c r="K10" s="87">
        <v>1</v>
      </c>
      <c r="L10" s="87">
        <v>2</v>
      </c>
      <c r="M10" s="87" t="str">
        <f>$F$2</f>
        <v/>
      </c>
      <c r="N10" s="57"/>
      <c r="O10" s="57">
        <v>1</v>
      </c>
      <c r="P10" s="88"/>
      <c r="Q10" s="123"/>
      <c r="R10" s="89" t="s">
        <v>11</v>
      </c>
      <c r="S10" s="135"/>
      <c r="T10" s="136"/>
      <c r="U10" s="136"/>
      <c r="V10" s="137"/>
      <c r="W10" s="128"/>
      <c r="X10" s="57"/>
      <c r="Y10" s="87" t="s">
        <v>14</v>
      </c>
      <c r="Z10" s="87">
        <v>1</v>
      </c>
      <c r="AA10" s="87">
        <v>2</v>
      </c>
      <c r="AB10" s="87" t="str">
        <f>$F$2</f>
        <v/>
      </c>
      <c r="AC10" s="87" t="s">
        <v>38</v>
      </c>
      <c r="AD10" s="57">
        <f>S10</f>
        <v>0</v>
      </c>
      <c r="AE10" s="57"/>
      <c r="AF10" s="57"/>
      <c r="AG10" s="57"/>
      <c r="AH10" s="57"/>
      <c r="AI10" s="57"/>
      <c r="AJ10" s="57"/>
      <c r="AK10" s="57"/>
      <c r="AL10" s="57"/>
    </row>
    <row r="11" spans="1:38" ht="17.25" customHeight="1" thickBot="1" x14ac:dyDescent="0.2">
      <c r="A11">
        <v>2</v>
      </c>
      <c r="C11" s="122">
        <v>2</v>
      </c>
      <c r="D11" s="86" t="s">
        <v>10</v>
      </c>
      <c r="E11" s="124"/>
      <c r="F11" s="125"/>
      <c r="G11" s="125"/>
      <c r="H11" s="126"/>
      <c r="I11" s="127"/>
      <c r="J11" s="87" t="s">
        <v>14</v>
      </c>
      <c r="K11" s="87">
        <v>2</v>
      </c>
      <c r="L11" s="87">
        <v>1</v>
      </c>
      <c r="M11" s="87" t="str">
        <f t="shared" ref="M11:M74" si="0">$F$2</f>
        <v/>
      </c>
      <c r="N11" s="57">
        <v>2</v>
      </c>
      <c r="O11" s="57"/>
      <c r="P11" s="88"/>
      <c r="Q11" s="122">
        <v>2</v>
      </c>
      <c r="R11" s="86" t="s">
        <v>10</v>
      </c>
      <c r="S11" s="124"/>
      <c r="T11" s="125"/>
      <c r="U11" s="125"/>
      <c r="V11" s="126"/>
      <c r="W11" s="127"/>
      <c r="X11" s="57"/>
      <c r="Y11" s="87" t="s">
        <v>14</v>
      </c>
      <c r="Z11" s="87">
        <v>2</v>
      </c>
      <c r="AA11" s="87">
        <v>1</v>
      </c>
      <c r="AB11" s="87" t="str">
        <f t="shared" ref="AB11:AB74" si="1">$F$2</f>
        <v/>
      </c>
      <c r="AC11" s="87" t="s">
        <v>38</v>
      </c>
      <c r="AD11" s="57">
        <f t="shared" ref="AD11:AD74" si="2">S11</f>
        <v>0</v>
      </c>
      <c r="AE11" s="57"/>
      <c r="AF11" s="90" t="s">
        <v>16</v>
      </c>
      <c r="AG11" s="90">
        <f>E229/2</f>
        <v>0</v>
      </c>
      <c r="AH11" s="57"/>
      <c r="AI11" s="57"/>
      <c r="AJ11" s="57"/>
      <c r="AK11" s="57"/>
      <c r="AL11" s="57"/>
    </row>
    <row r="12" spans="1:38" ht="17.25" customHeight="1" thickBot="1" x14ac:dyDescent="0.2">
      <c r="B12">
        <v>2</v>
      </c>
      <c r="C12" s="123"/>
      <c r="D12" s="89" t="s">
        <v>11</v>
      </c>
      <c r="E12" s="135"/>
      <c r="F12" s="136"/>
      <c r="G12" s="136"/>
      <c r="H12" s="137"/>
      <c r="I12" s="128"/>
      <c r="J12" s="87" t="s">
        <v>14</v>
      </c>
      <c r="K12" s="87">
        <v>2</v>
      </c>
      <c r="L12" s="87">
        <v>2</v>
      </c>
      <c r="M12" s="87" t="str">
        <f t="shared" si="0"/>
        <v/>
      </c>
      <c r="N12" s="57"/>
      <c r="O12" s="57">
        <v>2</v>
      </c>
      <c r="P12" s="88"/>
      <c r="Q12" s="123"/>
      <c r="R12" s="91">
        <v>2</v>
      </c>
      <c r="S12" s="135"/>
      <c r="T12" s="136"/>
      <c r="U12" s="136"/>
      <c r="V12" s="137"/>
      <c r="W12" s="128"/>
      <c r="X12" s="57"/>
      <c r="Y12" s="87" t="s">
        <v>14</v>
      </c>
      <c r="Z12" s="87">
        <v>2</v>
      </c>
      <c r="AA12" s="87">
        <v>2</v>
      </c>
      <c r="AB12" s="87" t="str">
        <f t="shared" si="1"/>
        <v/>
      </c>
      <c r="AC12" s="87" t="s">
        <v>38</v>
      </c>
      <c r="AD12" s="57">
        <f t="shared" si="2"/>
        <v>0</v>
      </c>
      <c r="AE12" s="57"/>
      <c r="AF12" s="90" t="s">
        <v>17</v>
      </c>
      <c r="AG12" s="90">
        <f>S229/2</f>
        <v>0</v>
      </c>
      <c r="AH12" s="57"/>
      <c r="AI12" s="57"/>
      <c r="AJ12" s="57"/>
      <c r="AK12" s="57"/>
      <c r="AL12" s="57"/>
    </row>
    <row r="13" spans="1:38" ht="17.25" customHeight="1" thickBot="1" x14ac:dyDescent="0.2">
      <c r="A13">
        <v>3</v>
      </c>
      <c r="C13" s="122">
        <v>3</v>
      </c>
      <c r="D13" s="86" t="s">
        <v>10</v>
      </c>
      <c r="E13" s="124"/>
      <c r="F13" s="125"/>
      <c r="G13" s="125"/>
      <c r="H13" s="126"/>
      <c r="I13" s="127"/>
      <c r="J13" s="87" t="s">
        <v>14</v>
      </c>
      <c r="K13" s="87">
        <v>3</v>
      </c>
      <c r="L13" s="87">
        <v>1</v>
      </c>
      <c r="M13" s="87" t="str">
        <f t="shared" si="0"/>
        <v/>
      </c>
      <c r="N13" s="57">
        <v>3</v>
      </c>
      <c r="O13" s="57"/>
      <c r="P13" s="88"/>
      <c r="Q13" s="122">
        <v>3</v>
      </c>
      <c r="R13" s="86" t="s">
        <v>10</v>
      </c>
      <c r="S13" s="124"/>
      <c r="T13" s="125"/>
      <c r="U13" s="125"/>
      <c r="V13" s="126"/>
      <c r="W13" s="127"/>
      <c r="X13" s="57"/>
      <c r="Y13" s="87" t="s">
        <v>14</v>
      </c>
      <c r="Z13" s="87">
        <v>3</v>
      </c>
      <c r="AA13" s="87">
        <v>1</v>
      </c>
      <c r="AB13" s="87" t="str">
        <f t="shared" si="1"/>
        <v/>
      </c>
      <c r="AC13" s="87" t="s">
        <v>38</v>
      </c>
      <c r="AD13" s="57">
        <f t="shared" si="2"/>
        <v>0</v>
      </c>
      <c r="AE13" s="57"/>
      <c r="AF13" s="90" t="s">
        <v>22</v>
      </c>
      <c r="AG13" s="90">
        <f>SUM(AG11:AG12)</f>
        <v>0</v>
      </c>
      <c r="AH13" s="57"/>
      <c r="AI13" s="57"/>
      <c r="AJ13" s="57"/>
      <c r="AK13" s="57"/>
      <c r="AL13" s="57"/>
    </row>
    <row r="14" spans="1:38" ht="17.25" customHeight="1" thickBot="1" x14ac:dyDescent="0.2">
      <c r="B14">
        <v>3</v>
      </c>
      <c r="C14" s="123"/>
      <c r="D14" s="89" t="s">
        <v>11</v>
      </c>
      <c r="E14" s="135"/>
      <c r="F14" s="136"/>
      <c r="G14" s="136"/>
      <c r="H14" s="137"/>
      <c r="I14" s="128"/>
      <c r="J14" s="87" t="s">
        <v>14</v>
      </c>
      <c r="K14" s="87">
        <v>3</v>
      </c>
      <c r="L14" s="87">
        <v>2</v>
      </c>
      <c r="M14" s="87" t="str">
        <f t="shared" si="0"/>
        <v/>
      </c>
      <c r="N14" s="57"/>
      <c r="O14" s="57">
        <v>3</v>
      </c>
      <c r="P14" s="88"/>
      <c r="Q14" s="123"/>
      <c r="R14" s="91">
        <v>3</v>
      </c>
      <c r="S14" s="135"/>
      <c r="T14" s="136"/>
      <c r="U14" s="136"/>
      <c r="V14" s="137"/>
      <c r="W14" s="128"/>
      <c r="X14" s="57"/>
      <c r="Y14" s="87" t="s">
        <v>14</v>
      </c>
      <c r="Z14" s="87">
        <v>3</v>
      </c>
      <c r="AA14" s="87">
        <v>2</v>
      </c>
      <c r="AB14" s="87" t="str">
        <f t="shared" si="1"/>
        <v/>
      </c>
      <c r="AC14" s="87" t="s">
        <v>38</v>
      </c>
      <c r="AD14" s="57">
        <f t="shared" si="2"/>
        <v>0</v>
      </c>
      <c r="AE14" s="57"/>
      <c r="AF14" s="57"/>
      <c r="AG14" s="57"/>
      <c r="AH14" s="57"/>
      <c r="AI14" s="57"/>
      <c r="AJ14" s="57"/>
      <c r="AK14" s="57"/>
      <c r="AL14" s="57"/>
    </row>
    <row r="15" spans="1:38" ht="17.25" customHeight="1" x14ac:dyDescent="0.15">
      <c r="A15">
        <v>4</v>
      </c>
      <c r="C15" s="122">
        <v>4</v>
      </c>
      <c r="D15" s="86" t="s">
        <v>10</v>
      </c>
      <c r="E15" s="124"/>
      <c r="F15" s="125"/>
      <c r="G15" s="125"/>
      <c r="H15" s="126"/>
      <c r="I15" s="127"/>
      <c r="J15" s="87" t="s">
        <v>14</v>
      </c>
      <c r="K15" s="87">
        <v>4</v>
      </c>
      <c r="L15" s="87">
        <v>1</v>
      </c>
      <c r="M15" s="87" t="str">
        <f t="shared" si="0"/>
        <v/>
      </c>
      <c r="N15" s="57">
        <v>4</v>
      </c>
      <c r="O15" s="57"/>
      <c r="P15" s="88"/>
      <c r="Q15" s="122">
        <v>4</v>
      </c>
      <c r="R15" s="86" t="s">
        <v>10</v>
      </c>
      <c r="S15" s="124"/>
      <c r="T15" s="125"/>
      <c r="U15" s="125"/>
      <c r="V15" s="126"/>
      <c r="W15" s="127"/>
      <c r="X15" s="57"/>
      <c r="Y15" s="87" t="s">
        <v>14</v>
      </c>
      <c r="Z15" s="87">
        <v>4</v>
      </c>
      <c r="AA15" s="87">
        <v>1</v>
      </c>
      <c r="AB15" s="87" t="str">
        <f t="shared" si="1"/>
        <v/>
      </c>
      <c r="AC15" s="87" t="s">
        <v>38</v>
      </c>
      <c r="AD15" s="57">
        <f t="shared" si="2"/>
        <v>0</v>
      </c>
      <c r="AE15" s="57"/>
      <c r="AF15" s="57"/>
      <c r="AG15" s="57"/>
      <c r="AH15" s="57"/>
      <c r="AI15" s="57"/>
      <c r="AJ15" s="57"/>
      <c r="AK15" s="57"/>
      <c r="AL15" s="57"/>
    </row>
    <row r="16" spans="1:38" ht="17.25" customHeight="1" thickBot="1" x14ac:dyDescent="0.2">
      <c r="B16">
        <v>4</v>
      </c>
      <c r="C16" s="123"/>
      <c r="D16" s="89" t="s">
        <v>11</v>
      </c>
      <c r="E16" s="135"/>
      <c r="F16" s="136"/>
      <c r="G16" s="136"/>
      <c r="H16" s="137"/>
      <c r="I16" s="128"/>
      <c r="J16" s="87" t="s">
        <v>14</v>
      </c>
      <c r="K16" s="87">
        <v>4</v>
      </c>
      <c r="L16" s="87">
        <v>2</v>
      </c>
      <c r="M16" s="87" t="str">
        <f t="shared" si="0"/>
        <v/>
      </c>
      <c r="N16" s="57"/>
      <c r="O16" s="57">
        <v>4</v>
      </c>
      <c r="P16" s="88"/>
      <c r="Q16" s="123"/>
      <c r="R16" s="91">
        <v>4</v>
      </c>
      <c r="S16" s="135"/>
      <c r="T16" s="136"/>
      <c r="U16" s="136"/>
      <c r="V16" s="137"/>
      <c r="W16" s="128"/>
      <c r="X16" s="57"/>
      <c r="Y16" s="87" t="s">
        <v>14</v>
      </c>
      <c r="Z16" s="87">
        <v>4</v>
      </c>
      <c r="AA16" s="87">
        <v>2</v>
      </c>
      <c r="AB16" s="87" t="str">
        <f t="shared" si="1"/>
        <v/>
      </c>
      <c r="AC16" s="87" t="s">
        <v>38</v>
      </c>
      <c r="AD16" s="57">
        <f t="shared" si="2"/>
        <v>0</v>
      </c>
      <c r="AE16" s="57"/>
      <c r="AF16" s="57"/>
      <c r="AG16" s="57"/>
      <c r="AH16" s="57"/>
      <c r="AI16" s="57"/>
      <c r="AJ16" s="57"/>
      <c r="AK16" s="57"/>
      <c r="AL16" s="57"/>
    </row>
    <row r="17" spans="1:38" ht="17.25" customHeight="1" x14ac:dyDescent="0.15">
      <c r="A17">
        <v>5</v>
      </c>
      <c r="C17" s="122">
        <v>5</v>
      </c>
      <c r="D17" s="86" t="s">
        <v>10</v>
      </c>
      <c r="E17" s="124"/>
      <c r="F17" s="125"/>
      <c r="G17" s="125"/>
      <c r="H17" s="126"/>
      <c r="I17" s="127"/>
      <c r="J17" s="87" t="s">
        <v>14</v>
      </c>
      <c r="K17" s="87">
        <v>5</v>
      </c>
      <c r="L17" s="87">
        <v>1</v>
      </c>
      <c r="M17" s="87" t="str">
        <f t="shared" si="0"/>
        <v/>
      </c>
      <c r="N17" s="57">
        <v>5</v>
      </c>
      <c r="O17" s="57"/>
      <c r="P17" s="88"/>
      <c r="Q17" s="122">
        <v>5</v>
      </c>
      <c r="R17" s="86" t="s">
        <v>10</v>
      </c>
      <c r="S17" s="124"/>
      <c r="T17" s="125"/>
      <c r="U17" s="125"/>
      <c r="V17" s="126"/>
      <c r="W17" s="127"/>
      <c r="X17" s="57"/>
      <c r="Y17" s="87" t="s">
        <v>14</v>
      </c>
      <c r="Z17" s="87">
        <v>5</v>
      </c>
      <c r="AA17" s="87">
        <v>1</v>
      </c>
      <c r="AB17" s="87" t="str">
        <f t="shared" si="1"/>
        <v/>
      </c>
      <c r="AC17" s="87" t="s">
        <v>38</v>
      </c>
      <c r="AD17" s="57">
        <f t="shared" si="2"/>
        <v>0</v>
      </c>
      <c r="AE17" s="57"/>
      <c r="AF17" s="57"/>
      <c r="AG17" s="57"/>
      <c r="AH17" s="57"/>
      <c r="AI17" s="57"/>
      <c r="AJ17" s="57"/>
      <c r="AK17" s="57"/>
      <c r="AL17" s="57"/>
    </row>
    <row r="18" spans="1:38" ht="17.25" customHeight="1" thickBot="1" x14ac:dyDescent="0.2">
      <c r="B18">
        <v>5</v>
      </c>
      <c r="C18" s="123"/>
      <c r="D18" s="89" t="s">
        <v>11</v>
      </c>
      <c r="E18" s="135"/>
      <c r="F18" s="136"/>
      <c r="G18" s="136"/>
      <c r="H18" s="137"/>
      <c r="I18" s="128"/>
      <c r="J18" s="87" t="s">
        <v>14</v>
      </c>
      <c r="K18" s="87">
        <v>5</v>
      </c>
      <c r="L18" s="87">
        <v>2</v>
      </c>
      <c r="M18" s="87" t="str">
        <f t="shared" si="0"/>
        <v/>
      </c>
      <c r="N18" s="57"/>
      <c r="O18" s="57">
        <v>5</v>
      </c>
      <c r="P18" s="88"/>
      <c r="Q18" s="123"/>
      <c r="R18" s="91">
        <v>5</v>
      </c>
      <c r="S18" s="135"/>
      <c r="T18" s="136"/>
      <c r="U18" s="136"/>
      <c r="V18" s="137"/>
      <c r="W18" s="128"/>
      <c r="X18" s="57"/>
      <c r="Y18" s="87" t="s">
        <v>14</v>
      </c>
      <c r="Z18" s="87">
        <v>5</v>
      </c>
      <c r="AA18" s="87">
        <v>2</v>
      </c>
      <c r="AB18" s="87" t="str">
        <f t="shared" si="1"/>
        <v/>
      </c>
      <c r="AC18" s="87" t="s">
        <v>38</v>
      </c>
      <c r="AD18" s="57">
        <f t="shared" si="2"/>
        <v>0</v>
      </c>
      <c r="AE18" s="57"/>
      <c r="AF18" s="57"/>
      <c r="AG18" s="57"/>
      <c r="AH18" s="57"/>
      <c r="AI18" s="57"/>
      <c r="AJ18" s="57"/>
      <c r="AK18" s="57"/>
      <c r="AL18" s="57"/>
    </row>
    <row r="19" spans="1:38" ht="17.25" customHeight="1" x14ac:dyDescent="0.15">
      <c r="A19">
        <v>6</v>
      </c>
      <c r="C19" s="122">
        <v>6</v>
      </c>
      <c r="D19" s="86" t="s">
        <v>10</v>
      </c>
      <c r="E19" s="124"/>
      <c r="F19" s="125"/>
      <c r="G19" s="125"/>
      <c r="H19" s="126"/>
      <c r="I19" s="127"/>
      <c r="J19" s="87" t="s">
        <v>14</v>
      </c>
      <c r="K19" s="87">
        <v>6</v>
      </c>
      <c r="L19" s="87">
        <v>1</v>
      </c>
      <c r="M19" s="87" t="str">
        <f t="shared" si="0"/>
        <v/>
      </c>
      <c r="N19" s="57">
        <v>6</v>
      </c>
      <c r="O19" s="57"/>
      <c r="P19" s="88"/>
      <c r="Q19" s="122">
        <v>6</v>
      </c>
      <c r="R19" s="86" t="s">
        <v>10</v>
      </c>
      <c r="S19" s="124"/>
      <c r="T19" s="125"/>
      <c r="U19" s="125"/>
      <c r="V19" s="126"/>
      <c r="W19" s="127"/>
      <c r="X19" s="57"/>
      <c r="Y19" s="87" t="s">
        <v>14</v>
      </c>
      <c r="Z19" s="87">
        <v>6</v>
      </c>
      <c r="AA19" s="87">
        <v>1</v>
      </c>
      <c r="AB19" s="87" t="str">
        <f t="shared" si="1"/>
        <v/>
      </c>
      <c r="AC19" s="87" t="s">
        <v>38</v>
      </c>
      <c r="AD19" s="57">
        <f t="shared" si="2"/>
        <v>0</v>
      </c>
      <c r="AE19" s="57"/>
      <c r="AF19" s="57"/>
      <c r="AG19" s="57"/>
      <c r="AH19" s="57"/>
      <c r="AI19" s="57"/>
      <c r="AJ19" s="57"/>
      <c r="AK19" s="57"/>
      <c r="AL19" s="57"/>
    </row>
    <row r="20" spans="1:38" ht="17.25" customHeight="1" thickBot="1" x14ac:dyDescent="0.2">
      <c r="B20">
        <v>6</v>
      </c>
      <c r="C20" s="123"/>
      <c r="D20" s="89" t="s">
        <v>11</v>
      </c>
      <c r="E20" s="135"/>
      <c r="F20" s="136"/>
      <c r="G20" s="136"/>
      <c r="H20" s="137"/>
      <c r="I20" s="128"/>
      <c r="J20" s="87" t="s">
        <v>14</v>
      </c>
      <c r="K20" s="87">
        <v>6</v>
      </c>
      <c r="L20" s="87">
        <v>2</v>
      </c>
      <c r="M20" s="87" t="str">
        <f t="shared" si="0"/>
        <v/>
      </c>
      <c r="N20" s="57"/>
      <c r="O20" s="57">
        <v>6</v>
      </c>
      <c r="P20" s="88"/>
      <c r="Q20" s="123"/>
      <c r="R20" s="91">
        <v>6</v>
      </c>
      <c r="S20" s="135"/>
      <c r="T20" s="136"/>
      <c r="U20" s="136"/>
      <c r="V20" s="137"/>
      <c r="W20" s="128"/>
      <c r="X20" s="57"/>
      <c r="Y20" s="87" t="s">
        <v>14</v>
      </c>
      <c r="Z20" s="87">
        <v>6</v>
      </c>
      <c r="AA20" s="87">
        <v>2</v>
      </c>
      <c r="AB20" s="87" t="str">
        <f t="shared" si="1"/>
        <v/>
      </c>
      <c r="AC20" s="87" t="s">
        <v>38</v>
      </c>
      <c r="AD20" s="57">
        <f t="shared" si="2"/>
        <v>0</v>
      </c>
      <c r="AE20" s="57"/>
      <c r="AF20" s="57"/>
      <c r="AG20" s="57"/>
      <c r="AH20" s="57"/>
      <c r="AI20" s="57"/>
      <c r="AJ20" s="57"/>
      <c r="AK20" s="57"/>
      <c r="AL20" s="57"/>
    </row>
    <row r="21" spans="1:38" ht="17.25" customHeight="1" x14ac:dyDescent="0.15">
      <c r="A21">
        <v>7</v>
      </c>
      <c r="C21" s="122">
        <v>7</v>
      </c>
      <c r="D21" s="86" t="s">
        <v>10</v>
      </c>
      <c r="E21" s="124"/>
      <c r="F21" s="125"/>
      <c r="G21" s="125"/>
      <c r="H21" s="126"/>
      <c r="I21" s="127"/>
      <c r="J21" s="87" t="s">
        <v>14</v>
      </c>
      <c r="K21" s="87">
        <v>7</v>
      </c>
      <c r="L21" s="87">
        <v>1</v>
      </c>
      <c r="M21" s="87" t="str">
        <f t="shared" si="0"/>
        <v/>
      </c>
      <c r="N21" s="57">
        <v>7</v>
      </c>
      <c r="O21" s="57"/>
      <c r="P21" s="88"/>
      <c r="Q21" s="122">
        <v>7</v>
      </c>
      <c r="R21" s="86" t="s">
        <v>10</v>
      </c>
      <c r="S21" s="124"/>
      <c r="T21" s="125"/>
      <c r="U21" s="125"/>
      <c r="V21" s="126"/>
      <c r="W21" s="127"/>
      <c r="X21" s="57"/>
      <c r="Y21" s="87" t="s">
        <v>14</v>
      </c>
      <c r="Z21" s="87">
        <v>7</v>
      </c>
      <c r="AA21" s="87">
        <v>1</v>
      </c>
      <c r="AB21" s="87" t="str">
        <f t="shared" si="1"/>
        <v/>
      </c>
      <c r="AC21" s="87" t="s">
        <v>38</v>
      </c>
      <c r="AD21" s="57">
        <f t="shared" si="2"/>
        <v>0</v>
      </c>
      <c r="AE21" s="57"/>
      <c r="AF21" s="57"/>
      <c r="AG21" s="57"/>
      <c r="AH21" s="57"/>
      <c r="AI21" s="57"/>
      <c r="AJ21" s="57"/>
      <c r="AK21" s="57"/>
      <c r="AL21" s="57"/>
    </row>
    <row r="22" spans="1:38" ht="17.25" customHeight="1" thickBot="1" x14ac:dyDescent="0.2">
      <c r="B22">
        <v>7</v>
      </c>
      <c r="C22" s="123"/>
      <c r="D22" s="89" t="s">
        <v>11</v>
      </c>
      <c r="E22" s="135"/>
      <c r="F22" s="136"/>
      <c r="G22" s="136"/>
      <c r="H22" s="137"/>
      <c r="I22" s="128"/>
      <c r="J22" s="87" t="s">
        <v>14</v>
      </c>
      <c r="K22" s="87">
        <v>7</v>
      </c>
      <c r="L22" s="87">
        <v>2</v>
      </c>
      <c r="M22" s="87" t="str">
        <f t="shared" si="0"/>
        <v/>
      </c>
      <c r="N22" s="57"/>
      <c r="O22" s="57">
        <v>7</v>
      </c>
      <c r="P22" s="88"/>
      <c r="Q22" s="123"/>
      <c r="R22" s="91">
        <v>7</v>
      </c>
      <c r="S22" s="135"/>
      <c r="T22" s="136"/>
      <c r="U22" s="136"/>
      <c r="V22" s="137"/>
      <c r="W22" s="128"/>
      <c r="X22" s="57"/>
      <c r="Y22" s="87" t="s">
        <v>14</v>
      </c>
      <c r="Z22" s="87">
        <v>7</v>
      </c>
      <c r="AA22" s="87">
        <v>2</v>
      </c>
      <c r="AB22" s="87" t="str">
        <f t="shared" si="1"/>
        <v/>
      </c>
      <c r="AC22" s="87" t="s">
        <v>38</v>
      </c>
      <c r="AD22" s="57">
        <f t="shared" si="2"/>
        <v>0</v>
      </c>
      <c r="AE22" s="57"/>
      <c r="AF22" s="57"/>
      <c r="AG22" s="57"/>
      <c r="AH22" s="57"/>
      <c r="AI22" s="57"/>
      <c r="AJ22" s="57"/>
      <c r="AK22" s="57"/>
      <c r="AL22" s="57"/>
    </row>
    <row r="23" spans="1:38" ht="17.25" customHeight="1" x14ac:dyDescent="0.15">
      <c r="A23">
        <v>8</v>
      </c>
      <c r="C23" s="122">
        <v>8</v>
      </c>
      <c r="D23" s="86" t="s">
        <v>10</v>
      </c>
      <c r="E23" s="124"/>
      <c r="F23" s="125"/>
      <c r="G23" s="125"/>
      <c r="H23" s="126"/>
      <c r="I23" s="127"/>
      <c r="J23" s="87" t="s">
        <v>14</v>
      </c>
      <c r="K23" s="87">
        <v>8</v>
      </c>
      <c r="L23" s="87">
        <v>1</v>
      </c>
      <c r="M23" s="87" t="str">
        <f t="shared" si="0"/>
        <v/>
      </c>
      <c r="N23" s="57">
        <v>8</v>
      </c>
      <c r="O23" s="57"/>
      <c r="P23" s="88"/>
      <c r="Q23" s="122">
        <v>8</v>
      </c>
      <c r="R23" s="86" t="s">
        <v>10</v>
      </c>
      <c r="S23" s="124"/>
      <c r="T23" s="125"/>
      <c r="U23" s="125"/>
      <c r="V23" s="126"/>
      <c r="W23" s="127"/>
      <c r="X23" s="57"/>
      <c r="Y23" s="87" t="s">
        <v>14</v>
      </c>
      <c r="Z23" s="87">
        <v>8</v>
      </c>
      <c r="AA23" s="87">
        <v>1</v>
      </c>
      <c r="AB23" s="87" t="str">
        <f t="shared" si="1"/>
        <v/>
      </c>
      <c r="AC23" s="87" t="s">
        <v>38</v>
      </c>
      <c r="AD23" s="57">
        <f t="shared" si="2"/>
        <v>0</v>
      </c>
      <c r="AE23" s="57"/>
      <c r="AF23" s="57"/>
      <c r="AG23" s="57"/>
      <c r="AH23" s="57"/>
      <c r="AI23" s="57"/>
      <c r="AJ23" s="57"/>
      <c r="AK23" s="57"/>
      <c r="AL23" s="57"/>
    </row>
    <row r="24" spans="1:38" ht="17.25" customHeight="1" thickBot="1" x14ac:dyDescent="0.2">
      <c r="B24">
        <v>8</v>
      </c>
      <c r="C24" s="123"/>
      <c r="D24" s="89" t="s">
        <v>11</v>
      </c>
      <c r="E24" s="135"/>
      <c r="F24" s="136"/>
      <c r="G24" s="136"/>
      <c r="H24" s="137"/>
      <c r="I24" s="128"/>
      <c r="J24" s="87" t="s">
        <v>14</v>
      </c>
      <c r="K24" s="87">
        <v>8</v>
      </c>
      <c r="L24" s="87">
        <v>2</v>
      </c>
      <c r="M24" s="87" t="str">
        <f t="shared" si="0"/>
        <v/>
      </c>
      <c r="N24" s="57"/>
      <c r="O24" s="57">
        <v>8</v>
      </c>
      <c r="P24" s="88"/>
      <c r="Q24" s="123"/>
      <c r="R24" s="91">
        <v>8</v>
      </c>
      <c r="S24" s="135"/>
      <c r="T24" s="136"/>
      <c r="U24" s="136"/>
      <c r="V24" s="137"/>
      <c r="W24" s="128"/>
      <c r="X24" s="57"/>
      <c r="Y24" s="87" t="s">
        <v>14</v>
      </c>
      <c r="Z24" s="87">
        <v>8</v>
      </c>
      <c r="AA24" s="87">
        <v>2</v>
      </c>
      <c r="AB24" s="87" t="str">
        <f t="shared" si="1"/>
        <v/>
      </c>
      <c r="AC24" s="87" t="s">
        <v>38</v>
      </c>
      <c r="AD24" s="57">
        <f t="shared" si="2"/>
        <v>0</v>
      </c>
      <c r="AE24" s="57"/>
      <c r="AF24" s="57"/>
      <c r="AG24" s="57"/>
      <c r="AH24" s="57"/>
      <c r="AI24" s="57"/>
      <c r="AJ24" s="57"/>
      <c r="AK24" s="57"/>
      <c r="AL24" s="57"/>
    </row>
    <row r="25" spans="1:38" ht="17.25" customHeight="1" x14ac:dyDescent="0.15">
      <c r="A25">
        <v>9</v>
      </c>
      <c r="C25" s="122">
        <v>9</v>
      </c>
      <c r="D25" s="86" t="s">
        <v>10</v>
      </c>
      <c r="E25" s="124"/>
      <c r="F25" s="125"/>
      <c r="G25" s="125"/>
      <c r="H25" s="126"/>
      <c r="I25" s="127"/>
      <c r="J25" s="87" t="s">
        <v>14</v>
      </c>
      <c r="K25" s="87">
        <v>9</v>
      </c>
      <c r="L25" s="87">
        <v>1</v>
      </c>
      <c r="M25" s="87" t="str">
        <f t="shared" si="0"/>
        <v/>
      </c>
      <c r="N25" s="57">
        <v>9</v>
      </c>
      <c r="O25" s="57"/>
      <c r="P25" s="88"/>
      <c r="Q25" s="122">
        <v>9</v>
      </c>
      <c r="R25" s="86" t="s">
        <v>10</v>
      </c>
      <c r="S25" s="124"/>
      <c r="T25" s="125"/>
      <c r="U25" s="125"/>
      <c r="V25" s="126"/>
      <c r="W25" s="127"/>
      <c r="X25" s="57"/>
      <c r="Y25" s="87" t="s">
        <v>14</v>
      </c>
      <c r="Z25" s="87">
        <v>9</v>
      </c>
      <c r="AA25" s="87">
        <v>1</v>
      </c>
      <c r="AB25" s="87" t="str">
        <f t="shared" si="1"/>
        <v/>
      </c>
      <c r="AC25" s="87" t="s">
        <v>38</v>
      </c>
      <c r="AD25" s="57">
        <f t="shared" si="2"/>
        <v>0</v>
      </c>
      <c r="AE25" s="57"/>
      <c r="AF25" s="57"/>
      <c r="AG25" s="57"/>
      <c r="AH25" s="57"/>
      <c r="AI25" s="57"/>
      <c r="AJ25" s="57"/>
      <c r="AK25" s="57"/>
      <c r="AL25" s="57"/>
    </row>
    <row r="26" spans="1:38" ht="17.25" customHeight="1" thickBot="1" x14ac:dyDescent="0.2">
      <c r="B26">
        <v>9</v>
      </c>
      <c r="C26" s="123"/>
      <c r="D26" s="89" t="s">
        <v>11</v>
      </c>
      <c r="E26" s="135"/>
      <c r="F26" s="136"/>
      <c r="G26" s="136"/>
      <c r="H26" s="137"/>
      <c r="I26" s="128"/>
      <c r="J26" s="87" t="s">
        <v>14</v>
      </c>
      <c r="K26" s="87">
        <v>9</v>
      </c>
      <c r="L26" s="87">
        <v>2</v>
      </c>
      <c r="M26" s="87" t="str">
        <f t="shared" si="0"/>
        <v/>
      </c>
      <c r="N26" s="57"/>
      <c r="O26" s="57">
        <v>9</v>
      </c>
      <c r="P26" s="88"/>
      <c r="Q26" s="123"/>
      <c r="R26" s="91">
        <v>9</v>
      </c>
      <c r="S26" s="135"/>
      <c r="T26" s="136"/>
      <c r="U26" s="136"/>
      <c r="V26" s="137"/>
      <c r="W26" s="128"/>
      <c r="X26" s="57"/>
      <c r="Y26" s="87" t="s">
        <v>14</v>
      </c>
      <c r="Z26" s="87">
        <v>9</v>
      </c>
      <c r="AA26" s="87">
        <v>2</v>
      </c>
      <c r="AB26" s="87" t="str">
        <f t="shared" si="1"/>
        <v/>
      </c>
      <c r="AC26" s="87" t="s">
        <v>38</v>
      </c>
      <c r="AD26" s="57">
        <f t="shared" si="2"/>
        <v>0</v>
      </c>
      <c r="AE26" s="57"/>
      <c r="AF26" s="57"/>
      <c r="AG26" s="57"/>
      <c r="AH26" s="57"/>
      <c r="AI26" s="57"/>
      <c r="AJ26" s="57"/>
      <c r="AK26" s="57"/>
      <c r="AL26" s="57"/>
    </row>
    <row r="27" spans="1:38" ht="17.25" customHeight="1" x14ac:dyDescent="0.15">
      <c r="A27">
        <v>10</v>
      </c>
      <c r="C27" s="122">
        <v>10</v>
      </c>
      <c r="D27" s="86" t="s">
        <v>10</v>
      </c>
      <c r="E27" s="124"/>
      <c r="F27" s="125"/>
      <c r="G27" s="125"/>
      <c r="H27" s="126"/>
      <c r="I27" s="127"/>
      <c r="J27" s="87" t="s">
        <v>14</v>
      </c>
      <c r="K27" s="87">
        <v>10</v>
      </c>
      <c r="L27" s="87">
        <v>1</v>
      </c>
      <c r="M27" s="87" t="str">
        <f t="shared" si="0"/>
        <v/>
      </c>
      <c r="N27" s="57">
        <v>10</v>
      </c>
      <c r="O27" s="57"/>
      <c r="P27" s="88"/>
      <c r="Q27" s="122">
        <v>10</v>
      </c>
      <c r="R27" s="86" t="s">
        <v>10</v>
      </c>
      <c r="S27" s="124"/>
      <c r="T27" s="125"/>
      <c r="U27" s="125"/>
      <c r="V27" s="126"/>
      <c r="W27" s="127"/>
      <c r="X27" s="57"/>
      <c r="Y27" s="87" t="s">
        <v>14</v>
      </c>
      <c r="Z27" s="87">
        <v>10</v>
      </c>
      <c r="AA27" s="87">
        <v>1</v>
      </c>
      <c r="AB27" s="87" t="str">
        <f t="shared" si="1"/>
        <v/>
      </c>
      <c r="AC27" s="87" t="s">
        <v>38</v>
      </c>
      <c r="AD27" s="57">
        <f t="shared" si="2"/>
        <v>0</v>
      </c>
      <c r="AE27" s="57"/>
      <c r="AF27" s="57"/>
      <c r="AG27" s="57"/>
      <c r="AH27" s="57"/>
      <c r="AI27" s="57"/>
      <c r="AJ27" s="57"/>
      <c r="AK27" s="57"/>
      <c r="AL27" s="57"/>
    </row>
    <row r="28" spans="1:38" ht="17.25" customHeight="1" thickBot="1" x14ac:dyDescent="0.2">
      <c r="B28">
        <v>10</v>
      </c>
      <c r="C28" s="123"/>
      <c r="D28" s="89" t="s">
        <v>11</v>
      </c>
      <c r="E28" s="135"/>
      <c r="F28" s="136"/>
      <c r="G28" s="136"/>
      <c r="H28" s="137"/>
      <c r="I28" s="128"/>
      <c r="J28" s="87" t="s">
        <v>14</v>
      </c>
      <c r="K28" s="87">
        <v>10</v>
      </c>
      <c r="L28" s="87">
        <v>2</v>
      </c>
      <c r="M28" s="87" t="str">
        <f t="shared" si="0"/>
        <v/>
      </c>
      <c r="N28" s="57"/>
      <c r="O28" s="57">
        <v>10</v>
      </c>
      <c r="P28" s="88"/>
      <c r="Q28" s="123"/>
      <c r="R28" s="91">
        <v>10</v>
      </c>
      <c r="S28" s="135"/>
      <c r="T28" s="136"/>
      <c r="U28" s="136"/>
      <c r="V28" s="137"/>
      <c r="W28" s="128"/>
      <c r="X28" s="57"/>
      <c r="Y28" s="87" t="s">
        <v>14</v>
      </c>
      <c r="Z28" s="87">
        <v>10</v>
      </c>
      <c r="AA28" s="87">
        <v>2</v>
      </c>
      <c r="AB28" s="87" t="str">
        <f t="shared" si="1"/>
        <v/>
      </c>
      <c r="AC28" s="87" t="s">
        <v>38</v>
      </c>
      <c r="AD28" s="57">
        <f t="shared" si="2"/>
        <v>0</v>
      </c>
      <c r="AE28" s="57"/>
      <c r="AF28" s="57"/>
      <c r="AG28" s="57"/>
      <c r="AH28" s="57"/>
      <c r="AI28" s="57"/>
      <c r="AJ28" s="57"/>
      <c r="AK28" s="57"/>
      <c r="AL28" s="57"/>
    </row>
    <row r="29" spans="1:38" ht="17.25" customHeight="1" x14ac:dyDescent="0.15">
      <c r="A29">
        <v>11</v>
      </c>
      <c r="C29" s="122">
        <v>11</v>
      </c>
      <c r="D29" s="86" t="s">
        <v>10</v>
      </c>
      <c r="E29" s="124"/>
      <c r="F29" s="125"/>
      <c r="G29" s="125"/>
      <c r="H29" s="126"/>
      <c r="I29" s="127"/>
      <c r="J29" s="87" t="s">
        <v>14</v>
      </c>
      <c r="K29" s="87">
        <v>11</v>
      </c>
      <c r="L29" s="87">
        <v>1</v>
      </c>
      <c r="M29" s="87" t="str">
        <f t="shared" si="0"/>
        <v/>
      </c>
      <c r="N29" s="57">
        <v>11</v>
      </c>
      <c r="O29" s="57"/>
      <c r="P29" s="88"/>
      <c r="Q29" s="122">
        <v>11</v>
      </c>
      <c r="R29" s="86" t="s">
        <v>10</v>
      </c>
      <c r="S29" s="124"/>
      <c r="T29" s="125"/>
      <c r="U29" s="125"/>
      <c r="V29" s="126"/>
      <c r="W29" s="127"/>
      <c r="X29" s="57"/>
      <c r="Y29" s="87" t="s">
        <v>14</v>
      </c>
      <c r="Z29" s="87">
        <v>11</v>
      </c>
      <c r="AA29" s="87">
        <v>1</v>
      </c>
      <c r="AB29" s="87" t="str">
        <f t="shared" si="1"/>
        <v/>
      </c>
      <c r="AC29" s="87" t="s">
        <v>38</v>
      </c>
      <c r="AD29" s="57">
        <f t="shared" si="2"/>
        <v>0</v>
      </c>
      <c r="AE29" s="57"/>
      <c r="AF29" s="57"/>
      <c r="AG29" s="57"/>
      <c r="AH29" s="57"/>
      <c r="AI29" s="57"/>
      <c r="AJ29" s="57"/>
      <c r="AK29" s="57"/>
      <c r="AL29" s="57"/>
    </row>
    <row r="30" spans="1:38" ht="17.25" customHeight="1" thickBot="1" x14ac:dyDescent="0.2">
      <c r="B30">
        <v>11</v>
      </c>
      <c r="C30" s="123"/>
      <c r="D30" s="89" t="s">
        <v>11</v>
      </c>
      <c r="E30" s="135"/>
      <c r="F30" s="136"/>
      <c r="G30" s="136"/>
      <c r="H30" s="137"/>
      <c r="I30" s="128"/>
      <c r="J30" s="87" t="s">
        <v>14</v>
      </c>
      <c r="K30" s="87">
        <v>11</v>
      </c>
      <c r="L30" s="87">
        <v>2</v>
      </c>
      <c r="M30" s="87" t="str">
        <f t="shared" si="0"/>
        <v/>
      </c>
      <c r="N30" s="57"/>
      <c r="O30" s="57">
        <v>11</v>
      </c>
      <c r="P30" s="88"/>
      <c r="Q30" s="123"/>
      <c r="R30" s="91">
        <v>11</v>
      </c>
      <c r="S30" s="135"/>
      <c r="T30" s="136"/>
      <c r="U30" s="136"/>
      <c r="V30" s="137"/>
      <c r="W30" s="128"/>
      <c r="X30" s="57"/>
      <c r="Y30" s="87" t="s">
        <v>14</v>
      </c>
      <c r="Z30" s="87">
        <v>11</v>
      </c>
      <c r="AA30" s="87">
        <v>2</v>
      </c>
      <c r="AB30" s="87" t="str">
        <f t="shared" si="1"/>
        <v/>
      </c>
      <c r="AC30" s="87" t="s">
        <v>38</v>
      </c>
      <c r="AD30" s="57">
        <f t="shared" si="2"/>
        <v>0</v>
      </c>
      <c r="AE30" s="57"/>
      <c r="AF30" s="57"/>
      <c r="AG30" s="57"/>
      <c r="AH30" s="57"/>
      <c r="AI30" s="57"/>
      <c r="AJ30" s="57"/>
      <c r="AK30" s="57"/>
      <c r="AL30" s="57"/>
    </row>
    <row r="31" spans="1:38" ht="17.25" customHeight="1" x14ac:dyDescent="0.15">
      <c r="A31">
        <v>12</v>
      </c>
      <c r="C31" s="122">
        <v>12</v>
      </c>
      <c r="D31" s="86" t="s">
        <v>10</v>
      </c>
      <c r="E31" s="124"/>
      <c r="F31" s="125"/>
      <c r="G31" s="125"/>
      <c r="H31" s="126"/>
      <c r="I31" s="127"/>
      <c r="J31" s="87" t="s">
        <v>14</v>
      </c>
      <c r="K31" s="87">
        <v>12</v>
      </c>
      <c r="L31" s="87">
        <v>1</v>
      </c>
      <c r="M31" s="87" t="str">
        <f t="shared" si="0"/>
        <v/>
      </c>
      <c r="N31" s="57">
        <v>12</v>
      </c>
      <c r="O31" s="57"/>
      <c r="P31" s="88"/>
      <c r="Q31" s="122">
        <v>12</v>
      </c>
      <c r="R31" s="86" t="s">
        <v>10</v>
      </c>
      <c r="S31" s="124"/>
      <c r="T31" s="125"/>
      <c r="U31" s="125"/>
      <c r="V31" s="126"/>
      <c r="W31" s="127"/>
      <c r="X31" s="57"/>
      <c r="Y31" s="87" t="s">
        <v>14</v>
      </c>
      <c r="Z31" s="87">
        <v>12</v>
      </c>
      <c r="AA31" s="87">
        <v>1</v>
      </c>
      <c r="AB31" s="87" t="str">
        <f t="shared" si="1"/>
        <v/>
      </c>
      <c r="AC31" s="87" t="s">
        <v>38</v>
      </c>
      <c r="AD31" s="57">
        <f t="shared" si="2"/>
        <v>0</v>
      </c>
      <c r="AE31" s="57"/>
      <c r="AF31" s="57"/>
      <c r="AG31" s="57"/>
      <c r="AH31" s="57"/>
      <c r="AI31" s="57"/>
      <c r="AJ31" s="57"/>
      <c r="AK31" s="57"/>
      <c r="AL31" s="57"/>
    </row>
    <row r="32" spans="1:38" ht="17.25" customHeight="1" thickBot="1" x14ac:dyDescent="0.2">
      <c r="B32">
        <v>12</v>
      </c>
      <c r="C32" s="123"/>
      <c r="D32" s="89" t="s">
        <v>11</v>
      </c>
      <c r="E32" s="135"/>
      <c r="F32" s="136"/>
      <c r="G32" s="136"/>
      <c r="H32" s="137"/>
      <c r="I32" s="128"/>
      <c r="J32" s="87" t="s">
        <v>14</v>
      </c>
      <c r="K32" s="87">
        <v>12</v>
      </c>
      <c r="L32" s="87">
        <v>2</v>
      </c>
      <c r="M32" s="87" t="str">
        <f t="shared" si="0"/>
        <v/>
      </c>
      <c r="N32" s="57"/>
      <c r="O32" s="57">
        <v>12</v>
      </c>
      <c r="P32" s="88"/>
      <c r="Q32" s="123"/>
      <c r="R32" s="91">
        <v>12</v>
      </c>
      <c r="S32" s="135"/>
      <c r="T32" s="136"/>
      <c r="U32" s="136"/>
      <c r="V32" s="137"/>
      <c r="W32" s="128"/>
      <c r="X32" s="57"/>
      <c r="Y32" s="87" t="s">
        <v>14</v>
      </c>
      <c r="Z32" s="87">
        <v>12</v>
      </c>
      <c r="AA32" s="87">
        <v>2</v>
      </c>
      <c r="AB32" s="87" t="str">
        <f t="shared" si="1"/>
        <v/>
      </c>
      <c r="AC32" s="87" t="s">
        <v>38</v>
      </c>
      <c r="AD32" s="57">
        <f t="shared" si="2"/>
        <v>0</v>
      </c>
      <c r="AE32" s="57"/>
      <c r="AF32" s="57"/>
      <c r="AG32" s="57"/>
      <c r="AH32" s="57"/>
      <c r="AI32" s="57"/>
      <c r="AJ32" s="57"/>
      <c r="AK32" s="57"/>
      <c r="AL32" s="57"/>
    </row>
    <row r="33" spans="1:38" ht="17.25" customHeight="1" x14ac:dyDescent="0.15">
      <c r="A33">
        <v>13</v>
      </c>
      <c r="C33" s="122">
        <v>13</v>
      </c>
      <c r="D33" s="86" t="s">
        <v>10</v>
      </c>
      <c r="E33" s="124"/>
      <c r="F33" s="125"/>
      <c r="G33" s="125"/>
      <c r="H33" s="126"/>
      <c r="I33" s="127"/>
      <c r="J33" s="87" t="s">
        <v>14</v>
      </c>
      <c r="K33" s="87">
        <v>13</v>
      </c>
      <c r="L33" s="87">
        <v>1</v>
      </c>
      <c r="M33" s="87" t="str">
        <f t="shared" si="0"/>
        <v/>
      </c>
      <c r="N33" s="57">
        <v>13</v>
      </c>
      <c r="O33" s="57"/>
      <c r="P33" s="88"/>
      <c r="Q33" s="122">
        <v>13</v>
      </c>
      <c r="R33" s="86" t="s">
        <v>10</v>
      </c>
      <c r="S33" s="124"/>
      <c r="T33" s="125"/>
      <c r="U33" s="125"/>
      <c r="V33" s="126"/>
      <c r="W33" s="127"/>
      <c r="X33" s="57"/>
      <c r="Y33" s="87" t="s">
        <v>14</v>
      </c>
      <c r="Z33" s="87">
        <v>13</v>
      </c>
      <c r="AA33" s="87">
        <v>1</v>
      </c>
      <c r="AB33" s="87" t="str">
        <f t="shared" si="1"/>
        <v/>
      </c>
      <c r="AC33" s="87" t="s">
        <v>38</v>
      </c>
      <c r="AD33" s="57">
        <f t="shared" si="2"/>
        <v>0</v>
      </c>
      <c r="AE33" s="57"/>
      <c r="AF33" s="57"/>
      <c r="AG33" s="57"/>
      <c r="AH33" s="57"/>
      <c r="AI33" s="57"/>
      <c r="AJ33" s="57"/>
      <c r="AK33" s="57"/>
      <c r="AL33" s="57"/>
    </row>
    <row r="34" spans="1:38" ht="17.25" customHeight="1" thickBot="1" x14ac:dyDescent="0.2">
      <c r="B34">
        <v>13</v>
      </c>
      <c r="C34" s="123"/>
      <c r="D34" s="89" t="s">
        <v>11</v>
      </c>
      <c r="E34" s="135"/>
      <c r="F34" s="136"/>
      <c r="G34" s="136"/>
      <c r="H34" s="137"/>
      <c r="I34" s="128"/>
      <c r="J34" s="87" t="s">
        <v>14</v>
      </c>
      <c r="K34" s="87">
        <v>13</v>
      </c>
      <c r="L34" s="87">
        <v>2</v>
      </c>
      <c r="M34" s="87" t="str">
        <f t="shared" si="0"/>
        <v/>
      </c>
      <c r="N34" s="57"/>
      <c r="O34" s="57">
        <v>13</v>
      </c>
      <c r="P34" s="88"/>
      <c r="Q34" s="123"/>
      <c r="R34" s="91">
        <v>13</v>
      </c>
      <c r="S34" s="135"/>
      <c r="T34" s="136"/>
      <c r="U34" s="136"/>
      <c r="V34" s="137"/>
      <c r="W34" s="128"/>
      <c r="X34" s="57"/>
      <c r="Y34" s="87" t="s">
        <v>14</v>
      </c>
      <c r="Z34" s="87">
        <v>13</v>
      </c>
      <c r="AA34" s="87">
        <v>2</v>
      </c>
      <c r="AB34" s="87" t="str">
        <f t="shared" si="1"/>
        <v/>
      </c>
      <c r="AC34" s="87" t="s">
        <v>38</v>
      </c>
      <c r="AD34" s="57">
        <f t="shared" si="2"/>
        <v>0</v>
      </c>
      <c r="AE34" s="57"/>
      <c r="AF34" s="57"/>
      <c r="AG34" s="57"/>
      <c r="AH34" s="57"/>
      <c r="AI34" s="57"/>
      <c r="AJ34" s="57"/>
      <c r="AK34" s="57"/>
      <c r="AL34" s="57"/>
    </row>
    <row r="35" spans="1:38" ht="17.25" customHeight="1" x14ac:dyDescent="0.15">
      <c r="A35">
        <v>14</v>
      </c>
      <c r="C35" s="122">
        <v>14</v>
      </c>
      <c r="D35" s="86" t="s">
        <v>10</v>
      </c>
      <c r="E35" s="124"/>
      <c r="F35" s="125"/>
      <c r="G35" s="125"/>
      <c r="H35" s="126"/>
      <c r="I35" s="127"/>
      <c r="J35" s="87" t="s">
        <v>14</v>
      </c>
      <c r="K35" s="87">
        <v>14</v>
      </c>
      <c r="L35" s="87">
        <v>1</v>
      </c>
      <c r="M35" s="87" t="str">
        <f t="shared" si="0"/>
        <v/>
      </c>
      <c r="N35" s="57">
        <v>14</v>
      </c>
      <c r="O35" s="57"/>
      <c r="P35" s="88"/>
      <c r="Q35" s="122">
        <v>14</v>
      </c>
      <c r="R35" s="86" t="s">
        <v>10</v>
      </c>
      <c r="S35" s="124"/>
      <c r="T35" s="125"/>
      <c r="U35" s="125"/>
      <c r="V35" s="126"/>
      <c r="W35" s="127"/>
      <c r="X35" s="57"/>
      <c r="Y35" s="87" t="s">
        <v>14</v>
      </c>
      <c r="Z35" s="87">
        <v>14</v>
      </c>
      <c r="AA35" s="87">
        <v>1</v>
      </c>
      <c r="AB35" s="87" t="str">
        <f t="shared" si="1"/>
        <v/>
      </c>
      <c r="AC35" s="87" t="s">
        <v>38</v>
      </c>
      <c r="AD35" s="57">
        <f t="shared" si="2"/>
        <v>0</v>
      </c>
      <c r="AE35" s="57"/>
      <c r="AF35" s="57"/>
      <c r="AG35" s="57"/>
      <c r="AH35" s="57"/>
      <c r="AI35" s="57"/>
      <c r="AJ35" s="57"/>
      <c r="AK35" s="57"/>
      <c r="AL35" s="57"/>
    </row>
    <row r="36" spans="1:38" ht="17.25" customHeight="1" thickBot="1" x14ac:dyDescent="0.2">
      <c r="B36">
        <v>14</v>
      </c>
      <c r="C36" s="123"/>
      <c r="D36" s="89" t="s">
        <v>11</v>
      </c>
      <c r="E36" s="135"/>
      <c r="F36" s="136"/>
      <c r="G36" s="136"/>
      <c r="H36" s="137"/>
      <c r="I36" s="128"/>
      <c r="J36" s="87" t="s">
        <v>14</v>
      </c>
      <c r="K36" s="87">
        <v>14</v>
      </c>
      <c r="L36" s="87">
        <v>2</v>
      </c>
      <c r="M36" s="87" t="str">
        <f t="shared" si="0"/>
        <v/>
      </c>
      <c r="N36" s="57"/>
      <c r="O36" s="57">
        <v>14</v>
      </c>
      <c r="P36" s="88"/>
      <c r="Q36" s="123"/>
      <c r="R36" s="91">
        <v>14</v>
      </c>
      <c r="S36" s="135"/>
      <c r="T36" s="136"/>
      <c r="U36" s="136"/>
      <c r="V36" s="137"/>
      <c r="W36" s="128"/>
      <c r="X36" s="57"/>
      <c r="Y36" s="87" t="s">
        <v>14</v>
      </c>
      <c r="Z36" s="87">
        <v>14</v>
      </c>
      <c r="AA36" s="87">
        <v>2</v>
      </c>
      <c r="AB36" s="87" t="str">
        <f t="shared" si="1"/>
        <v/>
      </c>
      <c r="AC36" s="87" t="s">
        <v>38</v>
      </c>
      <c r="AD36" s="57">
        <f t="shared" si="2"/>
        <v>0</v>
      </c>
      <c r="AE36" s="57"/>
      <c r="AF36" s="57"/>
      <c r="AG36" s="57"/>
      <c r="AH36" s="57"/>
      <c r="AI36" s="57"/>
      <c r="AJ36" s="57"/>
      <c r="AK36" s="57"/>
      <c r="AL36" s="57"/>
    </row>
    <row r="37" spans="1:38" ht="17.25" customHeight="1" x14ac:dyDescent="0.15">
      <c r="A37">
        <v>15</v>
      </c>
      <c r="C37" s="122">
        <v>15</v>
      </c>
      <c r="D37" s="86" t="s">
        <v>10</v>
      </c>
      <c r="E37" s="124"/>
      <c r="F37" s="125"/>
      <c r="G37" s="125"/>
      <c r="H37" s="126"/>
      <c r="I37" s="127"/>
      <c r="J37" s="87" t="s">
        <v>14</v>
      </c>
      <c r="K37" s="87">
        <v>15</v>
      </c>
      <c r="L37" s="87">
        <v>1</v>
      </c>
      <c r="M37" s="87" t="str">
        <f t="shared" si="0"/>
        <v/>
      </c>
      <c r="N37" s="57">
        <v>15</v>
      </c>
      <c r="O37" s="57"/>
      <c r="P37" s="88"/>
      <c r="Q37" s="122">
        <v>15</v>
      </c>
      <c r="R37" s="86" t="s">
        <v>10</v>
      </c>
      <c r="S37" s="124"/>
      <c r="T37" s="125"/>
      <c r="U37" s="125"/>
      <c r="V37" s="126"/>
      <c r="W37" s="127"/>
      <c r="X37" s="57"/>
      <c r="Y37" s="87" t="s">
        <v>14</v>
      </c>
      <c r="Z37" s="87">
        <v>15</v>
      </c>
      <c r="AA37" s="87">
        <v>1</v>
      </c>
      <c r="AB37" s="87" t="str">
        <f t="shared" si="1"/>
        <v/>
      </c>
      <c r="AC37" s="87" t="s">
        <v>38</v>
      </c>
      <c r="AD37" s="57">
        <f t="shared" si="2"/>
        <v>0</v>
      </c>
      <c r="AE37" s="57"/>
      <c r="AF37" s="57"/>
      <c r="AG37" s="57"/>
      <c r="AH37" s="57"/>
      <c r="AI37" s="57"/>
      <c r="AJ37" s="57"/>
      <c r="AK37" s="57"/>
      <c r="AL37" s="57"/>
    </row>
    <row r="38" spans="1:38" ht="17.25" customHeight="1" thickBot="1" x14ac:dyDescent="0.2">
      <c r="B38">
        <v>15</v>
      </c>
      <c r="C38" s="123"/>
      <c r="D38" s="89" t="s">
        <v>11</v>
      </c>
      <c r="E38" s="135"/>
      <c r="F38" s="136"/>
      <c r="G38" s="136"/>
      <c r="H38" s="137"/>
      <c r="I38" s="128"/>
      <c r="J38" s="87" t="s">
        <v>14</v>
      </c>
      <c r="K38" s="87">
        <v>15</v>
      </c>
      <c r="L38" s="87">
        <v>2</v>
      </c>
      <c r="M38" s="87" t="str">
        <f t="shared" si="0"/>
        <v/>
      </c>
      <c r="N38" s="57"/>
      <c r="O38" s="57">
        <v>15</v>
      </c>
      <c r="P38" s="88"/>
      <c r="Q38" s="123"/>
      <c r="R38" s="91">
        <v>15</v>
      </c>
      <c r="S38" s="135"/>
      <c r="T38" s="136"/>
      <c r="U38" s="136"/>
      <c r="V38" s="137"/>
      <c r="W38" s="128"/>
      <c r="X38" s="57"/>
      <c r="Y38" s="87" t="s">
        <v>14</v>
      </c>
      <c r="Z38" s="87">
        <v>15</v>
      </c>
      <c r="AA38" s="87">
        <v>2</v>
      </c>
      <c r="AB38" s="87" t="str">
        <f t="shared" si="1"/>
        <v/>
      </c>
      <c r="AC38" s="87" t="s">
        <v>38</v>
      </c>
      <c r="AD38" s="57">
        <f t="shared" si="2"/>
        <v>0</v>
      </c>
      <c r="AE38" s="57"/>
      <c r="AF38" s="57"/>
      <c r="AG38" s="57"/>
      <c r="AH38" s="57"/>
      <c r="AI38" s="57"/>
      <c r="AJ38" s="57"/>
      <c r="AK38" s="57"/>
      <c r="AL38" s="57"/>
    </row>
    <row r="39" spans="1:38" ht="17.25" customHeight="1" x14ac:dyDescent="0.15">
      <c r="A39">
        <v>16</v>
      </c>
      <c r="C39" s="122">
        <v>16</v>
      </c>
      <c r="D39" s="86" t="s">
        <v>10</v>
      </c>
      <c r="E39" s="124"/>
      <c r="F39" s="125"/>
      <c r="G39" s="125"/>
      <c r="H39" s="126"/>
      <c r="I39" s="127"/>
      <c r="J39" s="87" t="s">
        <v>14</v>
      </c>
      <c r="K39" s="87">
        <v>16</v>
      </c>
      <c r="L39" s="87">
        <v>1</v>
      </c>
      <c r="M39" s="87" t="str">
        <f t="shared" si="0"/>
        <v/>
      </c>
      <c r="N39" s="57">
        <v>16</v>
      </c>
      <c r="O39" s="57"/>
      <c r="P39" s="88"/>
      <c r="Q39" s="122">
        <v>16</v>
      </c>
      <c r="R39" s="86" t="s">
        <v>10</v>
      </c>
      <c r="S39" s="124"/>
      <c r="T39" s="125"/>
      <c r="U39" s="125"/>
      <c r="V39" s="126"/>
      <c r="W39" s="127"/>
      <c r="X39" s="57"/>
      <c r="Y39" s="87" t="s">
        <v>14</v>
      </c>
      <c r="Z39" s="87">
        <v>16</v>
      </c>
      <c r="AA39" s="87">
        <v>1</v>
      </c>
      <c r="AB39" s="87" t="str">
        <f t="shared" si="1"/>
        <v/>
      </c>
      <c r="AC39" s="87" t="s">
        <v>38</v>
      </c>
      <c r="AD39" s="57">
        <f t="shared" si="2"/>
        <v>0</v>
      </c>
      <c r="AE39" s="57"/>
      <c r="AF39" s="57"/>
      <c r="AG39" s="57"/>
      <c r="AH39" s="57"/>
      <c r="AI39" s="57"/>
      <c r="AJ39" s="57"/>
      <c r="AK39" s="57"/>
      <c r="AL39" s="57"/>
    </row>
    <row r="40" spans="1:38" ht="17.25" customHeight="1" thickBot="1" x14ac:dyDescent="0.2">
      <c r="B40">
        <v>16</v>
      </c>
      <c r="C40" s="123"/>
      <c r="D40" s="89" t="s">
        <v>11</v>
      </c>
      <c r="E40" s="135"/>
      <c r="F40" s="136"/>
      <c r="G40" s="136"/>
      <c r="H40" s="137"/>
      <c r="I40" s="128"/>
      <c r="J40" s="87" t="s">
        <v>14</v>
      </c>
      <c r="K40" s="87">
        <v>16</v>
      </c>
      <c r="L40" s="87">
        <v>2</v>
      </c>
      <c r="M40" s="87" t="str">
        <f t="shared" si="0"/>
        <v/>
      </c>
      <c r="N40" s="57"/>
      <c r="O40" s="57">
        <v>16</v>
      </c>
      <c r="P40" s="88"/>
      <c r="Q40" s="123"/>
      <c r="R40" s="91">
        <v>16</v>
      </c>
      <c r="S40" s="135"/>
      <c r="T40" s="136"/>
      <c r="U40" s="136"/>
      <c r="V40" s="137"/>
      <c r="W40" s="128"/>
      <c r="X40" s="57"/>
      <c r="Y40" s="87" t="s">
        <v>14</v>
      </c>
      <c r="Z40" s="87">
        <v>16</v>
      </c>
      <c r="AA40" s="87">
        <v>2</v>
      </c>
      <c r="AB40" s="87" t="str">
        <f t="shared" si="1"/>
        <v/>
      </c>
      <c r="AC40" s="87" t="s">
        <v>38</v>
      </c>
      <c r="AD40" s="57">
        <f t="shared" si="2"/>
        <v>0</v>
      </c>
      <c r="AE40" s="57"/>
      <c r="AF40" s="57"/>
      <c r="AG40" s="57"/>
      <c r="AH40" s="57"/>
      <c r="AI40" s="57"/>
      <c r="AJ40" s="57"/>
      <c r="AK40" s="57"/>
      <c r="AL40" s="57"/>
    </row>
    <row r="41" spans="1:38" ht="17.25" customHeight="1" x14ac:dyDescent="0.15">
      <c r="A41">
        <v>17</v>
      </c>
      <c r="C41" s="122">
        <v>17</v>
      </c>
      <c r="D41" s="86" t="s">
        <v>10</v>
      </c>
      <c r="E41" s="124"/>
      <c r="F41" s="125"/>
      <c r="G41" s="125"/>
      <c r="H41" s="126"/>
      <c r="I41" s="127"/>
      <c r="J41" s="87" t="s">
        <v>14</v>
      </c>
      <c r="K41" s="87">
        <v>17</v>
      </c>
      <c r="L41" s="87">
        <v>1</v>
      </c>
      <c r="M41" s="87" t="str">
        <f t="shared" si="0"/>
        <v/>
      </c>
      <c r="N41" s="57">
        <v>17</v>
      </c>
      <c r="O41" s="57"/>
      <c r="P41" s="88"/>
      <c r="Q41" s="122">
        <v>17</v>
      </c>
      <c r="R41" s="86" t="s">
        <v>10</v>
      </c>
      <c r="S41" s="124"/>
      <c r="T41" s="125"/>
      <c r="U41" s="125"/>
      <c r="V41" s="126"/>
      <c r="W41" s="127"/>
      <c r="X41" s="57"/>
      <c r="Y41" s="87" t="s">
        <v>14</v>
      </c>
      <c r="Z41" s="87">
        <v>17</v>
      </c>
      <c r="AA41" s="87">
        <v>1</v>
      </c>
      <c r="AB41" s="87" t="str">
        <f t="shared" si="1"/>
        <v/>
      </c>
      <c r="AC41" s="87" t="s">
        <v>38</v>
      </c>
      <c r="AD41" s="57">
        <f t="shared" si="2"/>
        <v>0</v>
      </c>
      <c r="AE41" s="57"/>
      <c r="AF41" s="57"/>
      <c r="AG41" s="57"/>
      <c r="AH41" s="57"/>
      <c r="AI41" s="57"/>
      <c r="AJ41" s="57"/>
      <c r="AK41" s="57"/>
      <c r="AL41" s="57"/>
    </row>
    <row r="42" spans="1:38" ht="17.25" customHeight="1" thickBot="1" x14ac:dyDescent="0.2">
      <c r="B42">
        <v>17</v>
      </c>
      <c r="C42" s="123"/>
      <c r="D42" s="89" t="s">
        <v>11</v>
      </c>
      <c r="E42" s="135"/>
      <c r="F42" s="136"/>
      <c r="G42" s="136"/>
      <c r="H42" s="137"/>
      <c r="I42" s="128"/>
      <c r="J42" s="87" t="s">
        <v>14</v>
      </c>
      <c r="K42" s="87">
        <v>17</v>
      </c>
      <c r="L42" s="87">
        <v>2</v>
      </c>
      <c r="M42" s="87" t="str">
        <f t="shared" si="0"/>
        <v/>
      </c>
      <c r="N42" s="57"/>
      <c r="O42" s="57">
        <v>17</v>
      </c>
      <c r="P42" s="88"/>
      <c r="Q42" s="123"/>
      <c r="R42" s="91">
        <v>17</v>
      </c>
      <c r="S42" s="135"/>
      <c r="T42" s="136"/>
      <c r="U42" s="136"/>
      <c r="V42" s="137"/>
      <c r="W42" s="128"/>
      <c r="X42" s="57"/>
      <c r="Y42" s="87" t="s">
        <v>14</v>
      </c>
      <c r="Z42" s="87">
        <v>17</v>
      </c>
      <c r="AA42" s="87">
        <v>2</v>
      </c>
      <c r="AB42" s="87" t="str">
        <f t="shared" si="1"/>
        <v/>
      </c>
      <c r="AC42" s="87" t="s">
        <v>38</v>
      </c>
      <c r="AD42" s="57">
        <f t="shared" si="2"/>
        <v>0</v>
      </c>
      <c r="AE42" s="57"/>
      <c r="AF42" s="57"/>
      <c r="AG42" s="57"/>
      <c r="AH42" s="57"/>
      <c r="AI42" s="57"/>
      <c r="AJ42" s="57"/>
      <c r="AK42" s="57"/>
      <c r="AL42" s="57"/>
    </row>
    <row r="43" spans="1:38" ht="17.25" customHeight="1" x14ac:dyDescent="0.15">
      <c r="A43">
        <v>18</v>
      </c>
      <c r="C43" s="122">
        <v>18</v>
      </c>
      <c r="D43" s="86" t="s">
        <v>10</v>
      </c>
      <c r="E43" s="124"/>
      <c r="F43" s="125"/>
      <c r="G43" s="125"/>
      <c r="H43" s="126"/>
      <c r="I43" s="127"/>
      <c r="J43" s="87" t="s">
        <v>14</v>
      </c>
      <c r="K43" s="87">
        <v>18</v>
      </c>
      <c r="L43" s="87">
        <v>1</v>
      </c>
      <c r="M43" s="87" t="str">
        <f t="shared" si="0"/>
        <v/>
      </c>
      <c r="N43" s="57">
        <v>18</v>
      </c>
      <c r="O43" s="57"/>
      <c r="P43" s="88"/>
      <c r="Q43" s="122">
        <v>18</v>
      </c>
      <c r="R43" s="86" t="s">
        <v>10</v>
      </c>
      <c r="S43" s="124"/>
      <c r="T43" s="125"/>
      <c r="U43" s="125"/>
      <c r="V43" s="126"/>
      <c r="W43" s="127"/>
      <c r="X43" s="57"/>
      <c r="Y43" s="87" t="s">
        <v>14</v>
      </c>
      <c r="Z43" s="87">
        <v>18</v>
      </c>
      <c r="AA43" s="87">
        <v>1</v>
      </c>
      <c r="AB43" s="87" t="str">
        <f t="shared" si="1"/>
        <v/>
      </c>
      <c r="AC43" s="87" t="s">
        <v>38</v>
      </c>
      <c r="AD43" s="57">
        <f t="shared" si="2"/>
        <v>0</v>
      </c>
      <c r="AE43" s="57"/>
      <c r="AF43" s="57"/>
      <c r="AG43" s="57"/>
      <c r="AH43" s="57"/>
      <c r="AI43" s="57"/>
      <c r="AJ43" s="57"/>
      <c r="AK43" s="57"/>
      <c r="AL43" s="57"/>
    </row>
    <row r="44" spans="1:38" ht="17.25" customHeight="1" thickBot="1" x14ac:dyDescent="0.2">
      <c r="B44">
        <v>18</v>
      </c>
      <c r="C44" s="123"/>
      <c r="D44" s="89" t="s">
        <v>11</v>
      </c>
      <c r="E44" s="135"/>
      <c r="F44" s="136"/>
      <c r="G44" s="136"/>
      <c r="H44" s="137"/>
      <c r="I44" s="128"/>
      <c r="J44" s="87" t="s">
        <v>14</v>
      </c>
      <c r="K44" s="87">
        <v>18</v>
      </c>
      <c r="L44" s="87">
        <v>2</v>
      </c>
      <c r="M44" s="87" t="str">
        <f t="shared" si="0"/>
        <v/>
      </c>
      <c r="N44" s="57"/>
      <c r="O44" s="57">
        <v>18</v>
      </c>
      <c r="P44" s="88"/>
      <c r="Q44" s="123"/>
      <c r="R44" s="91">
        <v>18</v>
      </c>
      <c r="S44" s="135"/>
      <c r="T44" s="136"/>
      <c r="U44" s="136"/>
      <c r="V44" s="137"/>
      <c r="W44" s="128"/>
      <c r="X44" s="57"/>
      <c r="Y44" s="87" t="s">
        <v>14</v>
      </c>
      <c r="Z44" s="87">
        <v>18</v>
      </c>
      <c r="AA44" s="87">
        <v>2</v>
      </c>
      <c r="AB44" s="87" t="str">
        <f t="shared" si="1"/>
        <v/>
      </c>
      <c r="AC44" s="87" t="s">
        <v>38</v>
      </c>
      <c r="AD44" s="57">
        <f t="shared" si="2"/>
        <v>0</v>
      </c>
      <c r="AE44" s="57"/>
      <c r="AF44" s="57"/>
      <c r="AG44" s="57"/>
      <c r="AH44" s="57"/>
      <c r="AI44" s="57"/>
      <c r="AJ44" s="57"/>
      <c r="AK44" s="57"/>
      <c r="AL44" s="57"/>
    </row>
    <row r="45" spans="1:38" ht="17.25" customHeight="1" x14ac:dyDescent="0.15">
      <c r="A45">
        <v>19</v>
      </c>
      <c r="C45" s="122">
        <v>19</v>
      </c>
      <c r="D45" s="86" t="s">
        <v>10</v>
      </c>
      <c r="E45" s="124"/>
      <c r="F45" s="125"/>
      <c r="G45" s="125"/>
      <c r="H45" s="126"/>
      <c r="I45" s="127"/>
      <c r="J45" s="87" t="s">
        <v>14</v>
      </c>
      <c r="K45" s="87">
        <v>19</v>
      </c>
      <c r="L45" s="87">
        <v>1</v>
      </c>
      <c r="M45" s="87" t="str">
        <f t="shared" si="0"/>
        <v/>
      </c>
      <c r="N45" s="57">
        <v>19</v>
      </c>
      <c r="O45" s="57"/>
      <c r="P45" s="88"/>
      <c r="Q45" s="122">
        <v>19</v>
      </c>
      <c r="R45" s="86" t="s">
        <v>10</v>
      </c>
      <c r="S45" s="124"/>
      <c r="T45" s="125"/>
      <c r="U45" s="125"/>
      <c r="V45" s="126"/>
      <c r="W45" s="127"/>
      <c r="X45" s="57"/>
      <c r="Y45" s="87" t="s">
        <v>14</v>
      </c>
      <c r="Z45" s="87">
        <v>19</v>
      </c>
      <c r="AA45" s="87">
        <v>1</v>
      </c>
      <c r="AB45" s="87" t="str">
        <f t="shared" si="1"/>
        <v/>
      </c>
      <c r="AC45" s="87" t="s">
        <v>38</v>
      </c>
      <c r="AD45" s="57">
        <f t="shared" si="2"/>
        <v>0</v>
      </c>
      <c r="AE45" s="57"/>
      <c r="AF45" s="57"/>
      <c r="AG45" s="57"/>
      <c r="AH45" s="57"/>
      <c r="AI45" s="57"/>
      <c r="AJ45" s="57"/>
      <c r="AK45" s="57"/>
      <c r="AL45" s="57"/>
    </row>
    <row r="46" spans="1:38" ht="17.25" customHeight="1" thickBot="1" x14ac:dyDescent="0.2">
      <c r="B46">
        <v>19</v>
      </c>
      <c r="C46" s="123"/>
      <c r="D46" s="89" t="s">
        <v>11</v>
      </c>
      <c r="E46" s="135"/>
      <c r="F46" s="136"/>
      <c r="G46" s="136"/>
      <c r="H46" s="137"/>
      <c r="I46" s="128"/>
      <c r="J46" s="87" t="s">
        <v>14</v>
      </c>
      <c r="K46" s="87">
        <v>19</v>
      </c>
      <c r="L46" s="87">
        <v>2</v>
      </c>
      <c r="M46" s="87" t="str">
        <f t="shared" si="0"/>
        <v/>
      </c>
      <c r="N46" s="57"/>
      <c r="O46" s="57">
        <v>19</v>
      </c>
      <c r="P46" s="88"/>
      <c r="Q46" s="123"/>
      <c r="R46" s="91">
        <v>19</v>
      </c>
      <c r="S46" s="135"/>
      <c r="T46" s="136"/>
      <c r="U46" s="136"/>
      <c r="V46" s="137"/>
      <c r="W46" s="128"/>
      <c r="X46" s="57"/>
      <c r="Y46" s="87" t="s">
        <v>14</v>
      </c>
      <c r="Z46" s="87">
        <v>19</v>
      </c>
      <c r="AA46" s="87">
        <v>2</v>
      </c>
      <c r="AB46" s="87" t="str">
        <f t="shared" si="1"/>
        <v/>
      </c>
      <c r="AC46" s="87" t="s">
        <v>38</v>
      </c>
      <c r="AD46" s="57">
        <f t="shared" si="2"/>
        <v>0</v>
      </c>
      <c r="AE46" s="57"/>
      <c r="AF46" s="57"/>
      <c r="AG46" s="57"/>
      <c r="AH46" s="57"/>
      <c r="AI46" s="57"/>
      <c r="AJ46" s="57"/>
      <c r="AK46" s="57"/>
      <c r="AL46" s="57"/>
    </row>
    <row r="47" spans="1:38" ht="17.25" customHeight="1" x14ac:dyDescent="0.15">
      <c r="A47">
        <v>20</v>
      </c>
      <c r="C47" s="122">
        <v>20</v>
      </c>
      <c r="D47" s="86" t="s">
        <v>10</v>
      </c>
      <c r="E47" s="124"/>
      <c r="F47" s="125"/>
      <c r="G47" s="125"/>
      <c r="H47" s="126"/>
      <c r="I47" s="127"/>
      <c r="J47" s="87" t="s">
        <v>14</v>
      </c>
      <c r="K47" s="87">
        <v>20</v>
      </c>
      <c r="L47" s="87">
        <v>1</v>
      </c>
      <c r="M47" s="87" t="str">
        <f t="shared" si="0"/>
        <v/>
      </c>
      <c r="N47" s="57">
        <v>20</v>
      </c>
      <c r="O47" s="57"/>
      <c r="P47" s="88"/>
      <c r="Q47" s="122">
        <v>20</v>
      </c>
      <c r="R47" s="86" t="s">
        <v>10</v>
      </c>
      <c r="S47" s="124"/>
      <c r="T47" s="125"/>
      <c r="U47" s="125"/>
      <c r="V47" s="126"/>
      <c r="W47" s="127"/>
      <c r="X47" s="57"/>
      <c r="Y47" s="87" t="s">
        <v>14</v>
      </c>
      <c r="Z47" s="87">
        <v>20</v>
      </c>
      <c r="AA47" s="87">
        <v>1</v>
      </c>
      <c r="AB47" s="87" t="str">
        <f t="shared" si="1"/>
        <v/>
      </c>
      <c r="AC47" s="87" t="s">
        <v>38</v>
      </c>
      <c r="AD47" s="57">
        <f t="shared" si="2"/>
        <v>0</v>
      </c>
      <c r="AE47" s="57"/>
      <c r="AF47" s="57"/>
      <c r="AG47" s="57"/>
      <c r="AH47" s="57"/>
      <c r="AI47" s="57"/>
      <c r="AJ47" s="57"/>
      <c r="AK47" s="57"/>
      <c r="AL47" s="57"/>
    </row>
    <row r="48" spans="1:38" ht="17.25" customHeight="1" thickBot="1" x14ac:dyDescent="0.2">
      <c r="B48">
        <v>20</v>
      </c>
      <c r="C48" s="123"/>
      <c r="D48" s="89" t="s">
        <v>11</v>
      </c>
      <c r="E48" s="135"/>
      <c r="F48" s="136"/>
      <c r="G48" s="136"/>
      <c r="H48" s="137"/>
      <c r="I48" s="128"/>
      <c r="J48" s="87" t="s">
        <v>14</v>
      </c>
      <c r="K48" s="87">
        <v>20</v>
      </c>
      <c r="L48" s="87">
        <v>2</v>
      </c>
      <c r="M48" s="87" t="str">
        <f t="shared" si="0"/>
        <v/>
      </c>
      <c r="N48" s="57"/>
      <c r="O48" s="57">
        <v>20</v>
      </c>
      <c r="P48" s="88"/>
      <c r="Q48" s="123"/>
      <c r="R48" s="91">
        <v>20</v>
      </c>
      <c r="S48" s="135"/>
      <c r="T48" s="136"/>
      <c r="U48" s="136"/>
      <c r="V48" s="137"/>
      <c r="W48" s="128"/>
      <c r="X48" s="57"/>
      <c r="Y48" s="87" t="s">
        <v>14</v>
      </c>
      <c r="Z48" s="87">
        <v>20</v>
      </c>
      <c r="AA48" s="87">
        <v>2</v>
      </c>
      <c r="AB48" s="87" t="str">
        <f t="shared" si="1"/>
        <v/>
      </c>
      <c r="AC48" s="87" t="s">
        <v>38</v>
      </c>
      <c r="AD48" s="57">
        <f t="shared" si="2"/>
        <v>0</v>
      </c>
      <c r="AE48" s="57"/>
      <c r="AF48" s="57"/>
      <c r="AG48" s="57"/>
      <c r="AH48" s="57"/>
      <c r="AI48" s="57"/>
      <c r="AJ48" s="57"/>
      <c r="AK48" s="57"/>
      <c r="AL48" s="57"/>
    </row>
    <row r="49" spans="1:38" ht="17.25" customHeight="1" x14ac:dyDescent="0.15">
      <c r="A49">
        <v>21</v>
      </c>
      <c r="C49" s="122">
        <v>21</v>
      </c>
      <c r="D49" s="86" t="s">
        <v>10</v>
      </c>
      <c r="E49" s="124"/>
      <c r="F49" s="125"/>
      <c r="G49" s="125"/>
      <c r="H49" s="126"/>
      <c r="I49" s="127"/>
      <c r="J49" s="87" t="s">
        <v>14</v>
      </c>
      <c r="K49" s="87">
        <v>21</v>
      </c>
      <c r="L49" s="87">
        <v>1</v>
      </c>
      <c r="M49" s="87" t="str">
        <f t="shared" si="0"/>
        <v/>
      </c>
      <c r="N49" s="57">
        <v>21</v>
      </c>
      <c r="O49" s="57"/>
      <c r="P49" s="88"/>
      <c r="Q49" s="122">
        <v>21</v>
      </c>
      <c r="R49" s="86" t="s">
        <v>10</v>
      </c>
      <c r="S49" s="124"/>
      <c r="T49" s="125"/>
      <c r="U49" s="125"/>
      <c r="V49" s="126"/>
      <c r="W49" s="127"/>
      <c r="X49" s="57"/>
      <c r="Y49" s="87" t="s">
        <v>14</v>
      </c>
      <c r="Z49" s="87">
        <v>21</v>
      </c>
      <c r="AA49" s="87">
        <v>1</v>
      </c>
      <c r="AB49" s="87" t="str">
        <f t="shared" si="1"/>
        <v/>
      </c>
      <c r="AC49" s="87" t="s">
        <v>38</v>
      </c>
      <c r="AD49" s="57">
        <f t="shared" si="2"/>
        <v>0</v>
      </c>
      <c r="AE49" s="57"/>
      <c r="AF49" s="57"/>
      <c r="AG49" s="57"/>
      <c r="AH49" s="57"/>
      <c r="AI49" s="57"/>
      <c r="AJ49" s="57"/>
      <c r="AK49" s="57"/>
      <c r="AL49" s="57"/>
    </row>
    <row r="50" spans="1:38" ht="17.25" customHeight="1" thickBot="1" x14ac:dyDescent="0.2">
      <c r="B50">
        <v>21</v>
      </c>
      <c r="C50" s="123"/>
      <c r="D50" s="89" t="s">
        <v>11</v>
      </c>
      <c r="E50" s="135"/>
      <c r="F50" s="136"/>
      <c r="G50" s="136"/>
      <c r="H50" s="137"/>
      <c r="I50" s="128"/>
      <c r="J50" s="87" t="s">
        <v>14</v>
      </c>
      <c r="K50" s="87">
        <v>21</v>
      </c>
      <c r="L50" s="87">
        <v>2</v>
      </c>
      <c r="M50" s="87" t="str">
        <f t="shared" si="0"/>
        <v/>
      </c>
      <c r="N50" s="57"/>
      <c r="O50" s="57">
        <v>21</v>
      </c>
      <c r="P50" s="88"/>
      <c r="Q50" s="123"/>
      <c r="R50" s="91">
        <v>21</v>
      </c>
      <c r="S50" s="135"/>
      <c r="T50" s="136"/>
      <c r="U50" s="136"/>
      <c r="V50" s="137"/>
      <c r="W50" s="128"/>
      <c r="X50" s="57"/>
      <c r="Y50" s="87" t="s">
        <v>14</v>
      </c>
      <c r="Z50" s="87">
        <v>21</v>
      </c>
      <c r="AA50" s="87">
        <v>2</v>
      </c>
      <c r="AB50" s="87" t="str">
        <f t="shared" si="1"/>
        <v/>
      </c>
      <c r="AC50" s="87" t="s">
        <v>38</v>
      </c>
      <c r="AD50" s="57">
        <f t="shared" si="2"/>
        <v>0</v>
      </c>
      <c r="AE50" s="57"/>
      <c r="AF50" s="57"/>
      <c r="AG50" s="57"/>
      <c r="AH50" s="57"/>
      <c r="AI50" s="57"/>
      <c r="AJ50" s="57"/>
      <c r="AK50" s="57"/>
      <c r="AL50" s="57"/>
    </row>
    <row r="51" spans="1:38" ht="17.25" customHeight="1" x14ac:dyDescent="0.15">
      <c r="A51">
        <v>22</v>
      </c>
      <c r="C51" s="122">
        <v>22</v>
      </c>
      <c r="D51" s="86" t="s">
        <v>10</v>
      </c>
      <c r="E51" s="124"/>
      <c r="F51" s="125"/>
      <c r="G51" s="125"/>
      <c r="H51" s="126"/>
      <c r="I51" s="127"/>
      <c r="J51" s="87" t="s">
        <v>14</v>
      </c>
      <c r="K51" s="87">
        <v>22</v>
      </c>
      <c r="L51" s="87">
        <v>1</v>
      </c>
      <c r="M51" s="87" t="str">
        <f t="shared" si="0"/>
        <v/>
      </c>
      <c r="N51" s="57">
        <v>22</v>
      </c>
      <c r="O51" s="57"/>
      <c r="P51" s="88"/>
      <c r="Q51" s="122">
        <v>22</v>
      </c>
      <c r="R51" s="86" t="s">
        <v>10</v>
      </c>
      <c r="S51" s="124"/>
      <c r="T51" s="125"/>
      <c r="U51" s="125"/>
      <c r="V51" s="126"/>
      <c r="W51" s="127"/>
      <c r="X51" s="57"/>
      <c r="Y51" s="87" t="s">
        <v>14</v>
      </c>
      <c r="Z51" s="87">
        <v>22</v>
      </c>
      <c r="AA51" s="87">
        <v>1</v>
      </c>
      <c r="AB51" s="87" t="str">
        <f t="shared" si="1"/>
        <v/>
      </c>
      <c r="AC51" s="87" t="s">
        <v>38</v>
      </c>
      <c r="AD51" s="57">
        <f t="shared" si="2"/>
        <v>0</v>
      </c>
      <c r="AE51" s="57"/>
      <c r="AF51" s="57"/>
      <c r="AG51" s="57"/>
      <c r="AH51" s="57"/>
      <c r="AI51" s="57"/>
      <c r="AJ51" s="57"/>
      <c r="AK51" s="57"/>
      <c r="AL51" s="57"/>
    </row>
    <row r="52" spans="1:38" ht="17.25" customHeight="1" thickBot="1" x14ac:dyDescent="0.2">
      <c r="B52">
        <v>22</v>
      </c>
      <c r="C52" s="123"/>
      <c r="D52" s="89" t="s">
        <v>11</v>
      </c>
      <c r="E52" s="135"/>
      <c r="F52" s="136"/>
      <c r="G52" s="136"/>
      <c r="H52" s="137"/>
      <c r="I52" s="128"/>
      <c r="J52" s="87" t="s">
        <v>14</v>
      </c>
      <c r="K52" s="87">
        <v>22</v>
      </c>
      <c r="L52" s="87">
        <v>2</v>
      </c>
      <c r="M52" s="87" t="str">
        <f t="shared" si="0"/>
        <v/>
      </c>
      <c r="N52" s="57"/>
      <c r="O52" s="57">
        <v>22</v>
      </c>
      <c r="P52" s="88"/>
      <c r="Q52" s="123"/>
      <c r="R52" s="91">
        <v>22</v>
      </c>
      <c r="S52" s="135"/>
      <c r="T52" s="136"/>
      <c r="U52" s="136"/>
      <c r="V52" s="137"/>
      <c r="W52" s="128"/>
      <c r="X52" s="57"/>
      <c r="Y52" s="87" t="s">
        <v>14</v>
      </c>
      <c r="Z52" s="87">
        <v>22</v>
      </c>
      <c r="AA52" s="87">
        <v>2</v>
      </c>
      <c r="AB52" s="87" t="str">
        <f t="shared" si="1"/>
        <v/>
      </c>
      <c r="AC52" s="87" t="s">
        <v>38</v>
      </c>
      <c r="AD52" s="57">
        <f t="shared" si="2"/>
        <v>0</v>
      </c>
      <c r="AE52" s="57"/>
      <c r="AF52" s="57"/>
      <c r="AG52" s="57"/>
      <c r="AH52" s="57"/>
      <c r="AI52" s="57"/>
      <c r="AJ52" s="57"/>
      <c r="AK52" s="57"/>
      <c r="AL52" s="57"/>
    </row>
    <row r="53" spans="1:38" ht="17.25" customHeight="1" x14ac:dyDescent="0.15">
      <c r="A53">
        <v>23</v>
      </c>
      <c r="C53" s="122">
        <v>23</v>
      </c>
      <c r="D53" s="86" t="s">
        <v>10</v>
      </c>
      <c r="E53" s="124"/>
      <c r="F53" s="125"/>
      <c r="G53" s="125"/>
      <c r="H53" s="126"/>
      <c r="I53" s="127"/>
      <c r="J53" s="87" t="s">
        <v>14</v>
      </c>
      <c r="K53" s="87">
        <v>23</v>
      </c>
      <c r="L53" s="87">
        <v>1</v>
      </c>
      <c r="M53" s="87" t="str">
        <f t="shared" si="0"/>
        <v/>
      </c>
      <c r="N53" s="57">
        <v>23</v>
      </c>
      <c r="O53" s="57"/>
      <c r="P53" s="88"/>
      <c r="Q53" s="122">
        <v>23</v>
      </c>
      <c r="R53" s="86" t="s">
        <v>10</v>
      </c>
      <c r="S53" s="124"/>
      <c r="T53" s="125"/>
      <c r="U53" s="125"/>
      <c r="V53" s="126"/>
      <c r="W53" s="127"/>
      <c r="X53" s="57"/>
      <c r="Y53" s="87" t="s">
        <v>14</v>
      </c>
      <c r="Z53" s="87">
        <v>23</v>
      </c>
      <c r="AA53" s="87">
        <v>1</v>
      </c>
      <c r="AB53" s="87" t="str">
        <f t="shared" si="1"/>
        <v/>
      </c>
      <c r="AC53" s="87" t="s">
        <v>38</v>
      </c>
      <c r="AD53" s="57">
        <f t="shared" si="2"/>
        <v>0</v>
      </c>
      <c r="AE53" s="57"/>
      <c r="AF53" s="57"/>
      <c r="AG53" s="57"/>
      <c r="AH53" s="57"/>
      <c r="AI53" s="57"/>
      <c r="AJ53" s="57"/>
      <c r="AK53" s="57"/>
      <c r="AL53" s="57"/>
    </row>
    <row r="54" spans="1:38" ht="17.25" customHeight="1" thickBot="1" x14ac:dyDescent="0.2">
      <c r="B54">
        <v>23</v>
      </c>
      <c r="C54" s="123"/>
      <c r="D54" s="89" t="s">
        <v>11</v>
      </c>
      <c r="E54" s="135"/>
      <c r="F54" s="136"/>
      <c r="G54" s="136"/>
      <c r="H54" s="137"/>
      <c r="I54" s="128"/>
      <c r="J54" s="87" t="s">
        <v>14</v>
      </c>
      <c r="K54" s="87">
        <v>23</v>
      </c>
      <c r="L54" s="87">
        <v>2</v>
      </c>
      <c r="M54" s="87" t="str">
        <f t="shared" si="0"/>
        <v/>
      </c>
      <c r="N54" s="57"/>
      <c r="O54" s="57">
        <v>23</v>
      </c>
      <c r="P54" s="88"/>
      <c r="Q54" s="123"/>
      <c r="R54" s="91">
        <v>23</v>
      </c>
      <c r="S54" s="135"/>
      <c r="T54" s="136"/>
      <c r="U54" s="136"/>
      <c r="V54" s="137"/>
      <c r="W54" s="128"/>
      <c r="X54" s="57"/>
      <c r="Y54" s="87" t="s">
        <v>14</v>
      </c>
      <c r="Z54" s="87">
        <v>23</v>
      </c>
      <c r="AA54" s="87">
        <v>2</v>
      </c>
      <c r="AB54" s="87" t="str">
        <f t="shared" si="1"/>
        <v/>
      </c>
      <c r="AC54" s="87" t="s">
        <v>38</v>
      </c>
      <c r="AD54" s="57">
        <f t="shared" si="2"/>
        <v>0</v>
      </c>
      <c r="AE54" s="57"/>
      <c r="AF54" s="57"/>
      <c r="AG54" s="57"/>
      <c r="AH54" s="57"/>
      <c r="AI54" s="57"/>
      <c r="AJ54" s="57"/>
      <c r="AK54" s="57"/>
      <c r="AL54" s="57"/>
    </row>
    <row r="55" spans="1:38" ht="17.25" customHeight="1" x14ac:dyDescent="0.15">
      <c r="A55">
        <v>24</v>
      </c>
      <c r="C55" s="122">
        <v>24</v>
      </c>
      <c r="D55" s="86" t="s">
        <v>10</v>
      </c>
      <c r="E55" s="124"/>
      <c r="F55" s="125"/>
      <c r="G55" s="125"/>
      <c r="H55" s="126"/>
      <c r="I55" s="127"/>
      <c r="J55" s="87" t="s">
        <v>14</v>
      </c>
      <c r="K55" s="87">
        <v>24</v>
      </c>
      <c r="L55" s="87">
        <v>1</v>
      </c>
      <c r="M55" s="87" t="str">
        <f t="shared" si="0"/>
        <v/>
      </c>
      <c r="N55" s="57">
        <v>24</v>
      </c>
      <c r="O55" s="57"/>
      <c r="P55" s="88"/>
      <c r="Q55" s="122">
        <v>24</v>
      </c>
      <c r="R55" s="86" t="s">
        <v>10</v>
      </c>
      <c r="S55" s="124"/>
      <c r="T55" s="125"/>
      <c r="U55" s="125"/>
      <c r="V55" s="126"/>
      <c r="W55" s="127"/>
      <c r="X55" s="57"/>
      <c r="Y55" s="87" t="s">
        <v>14</v>
      </c>
      <c r="Z55" s="87">
        <v>24</v>
      </c>
      <c r="AA55" s="87">
        <v>1</v>
      </c>
      <c r="AB55" s="87" t="str">
        <f t="shared" si="1"/>
        <v/>
      </c>
      <c r="AC55" s="87" t="s">
        <v>38</v>
      </c>
      <c r="AD55" s="57">
        <f t="shared" si="2"/>
        <v>0</v>
      </c>
      <c r="AE55" s="57"/>
      <c r="AF55" s="57"/>
      <c r="AG55" s="57"/>
      <c r="AH55" s="57"/>
      <c r="AI55" s="57"/>
      <c r="AJ55" s="57"/>
      <c r="AK55" s="57"/>
      <c r="AL55" s="57"/>
    </row>
    <row r="56" spans="1:38" ht="17.25" customHeight="1" thickBot="1" x14ac:dyDescent="0.2">
      <c r="B56">
        <v>24</v>
      </c>
      <c r="C56" s="123"/>
      <c r="D56" s="89" t="s">
        <v>11</v>
      </c>
      <c r="E56" s="135"/>
      <c r="F56" s="136"/>
      <c r="G56" s="136"/>
      <c r="H56" s="137"/>
      <c r="I56" s="128"/>
      <c r="J56" s="87" t="s">
        <v>14</v>
      </c>
      <c r="K56" s="87">
        <v>24</v>
      </c>
      <c r="L56" s="87">
        <v>2</v>
      </c>
      <c r="M56" s="87" t="str">
        <f t="shared" si="0"/>
        <v/>
      </c>
      <c r="N56" s="57"/>
      <c r="O56" s="57">
        <v>24</v>
      </c>
      <c r="P56" s="88"/>
      <c r="Q56" s="123"/>
      <c r="R56" s="91">
        <v>24</v>
      </c>
      <c r="S56" s="135"/>
      <c r="T56" s="136"/>
      <c r="U56" s="136"/>
      <c r="V56" s="137"/>
      <c r="W56" s="128"/>
      <c r="X56" s="57"/>
      <c r="Y56" s="87" t="s">
        <v>14</v>
      </c>
      <c r="Z56" s="87">
        <v>24</v>
      </c>
      <c r="AA56" s="87">
        <v>2</v>
      </c>
      <c r="AB56" s="87" t="str">
        <f t="shared" si="1"/>
        <v/>
      </c>
      <c r="AC56" s="87" t="s">
        <v>38</v>
      </c>
      <c r="AD56" s="57">
        <f t="shared" si="2"/>
        <v>0</v>
      </c>
      <c r="AE56" s="57"/>
      <c r="AF56" s="57"/>
      <c r="AG56" s="57"/>
      <c r="AH56" s="57"/>
      <c r="AI56" s="57"/>
      <c r="AJ56" s="57"/>
      <c r="AK56" s="57"/>
      <c r="AL56" s="57"/>
    </row>
    <row r="57" spans="1:38" ht="17.25" customHeight="1" x14ac:dyDescent="0.15">
      <c r="A57">
        <v>25</v>
      </c>
      <c r="C57" s="122">
        <v>25</v>
      </c>
      <c r="D57" s="86" t="s">
        <v>10</v>
      </c>
      <c r="E57" s="124"/>
      <c r="F57" s="125"/>
      <c r="G57" s="125"/>
      <c r="H57" s="126"/>
      <c r="I57" s="127"/>
      <c r="J57" s="87" t="s">
        <v>14</v>
      </c>
      <c r="K57" s="87">
        <v>25</v>
      </c>
      <c r="L57" s="87">
        <v>1</v>
      </c>
      <c r="M57" s="87" t="str">
        <f t="shared" si="0"/>
        <v/>
      </c>
      <c r="N57" s="57">
        <v>25</v>
      </c>
      <c r="O57" s="57"/>
      <c r="P57" s="88"/>
      <c r="Q57" s="122">
        <v>25</v>
      </c>
      <c r="R57" s="86" t="s">
        <v>10</v>
      </c>
      <c r="S57" s="124"/>
      <c r="T57" s="125"/>
      <c r="U57" s="125"/>
      <c r="V57" s="126"/>
      <c r="W57" s="127"/>
      <c r="X57" s="57"/>
      <c r="Y57" s="87" t="s">
        <v>14</v>
      </c>
      <c r="Z57" s="87">
        <v>25</v>
      </c>
      <c r="AA57" s="87">
        <v>1</v>
      </c>
      <c r="AB57" s="87" t="str">
        <f t="shared" si="1"/>
        <v/>
      </c>
      <c r="AC57" s="87" t="s">
        <v>38</v>
      </c>
      <c r="AD57" s="57">
        <f t="shared" si="2"/>
        <v>0</v>
      </c>
      <c r="AE57" s="57"/>
      <c r="AF57" s="57"/>
      <c r="AG57" s="57"/>
      <c r="AH57" s="57"/>
      <c r="AI57" s="57"/>
      <c r="AJ57" s="57"/>
      <c r="AK57" s="57"/>
      <c r="AL57" s="57"/>
    </row>
    <row r="58" spans="1:38" ht="17.25" customHeight="1" thickBot="1" x14ac:dyDescent="0.2">
      <c r="B58">
        <v>25</v>
      </c>
      <c r="C58" s="123"/>
      <c r="D58" s="89" t="s">
        <v>11</v>
      </c>
      <c r="E58" s="135"/>
      <c r="F58" s="136"/>
      <c r="G58" s="136"/>
      <c r="H58" s="137"/>
      <c r="I58" s="128"/>
      <c r="J58" s="87" t="s">
        <v>14</v>
      </c>
      <c r="K58" s="87">
        <v>25</v>
      </c>
      <c r="L58" s="87">
        <v>2</v>
      </c>
      <c r="M58" s="87" t="str">
        <f t="shared" si="0"/>
        <v/>
      </c>
      <c r="N58" s="57"/>
      <c r="O58" s="57">
        <v>25</v>
      </c>
      <c r="P58" s="88"/>
      <c r="Q58" s="123"/>
      <c r="R58" s="91">
        <v>25</v>
      </c>
      <c r="S58" s="135"/>
      <c r="T58" s="136"/>
      <c r="U58" s="136"/>
      <c r="V58" s="137"/>
      <c r="W58" s="128"/>
      <c r="X58" s="57"/>
      <c r="Y58" s="87" t="s">
        <v>14</v>
      </c>
      <c r="Z58" s="87">
        <v>25</v>
      </c>
      <c r="AA58" s="87">
        <v>2</v>
      </c>
      <c r="AB58" s="87" t="str">
        <f t="shared" si="1"/>
        <v/>
      </c>
      <c r="AC58" s="87" t="s">
        <v>38</v>
      </c>
      <c r="AD58" s="57">
        <f t="shared" si="2"/>
        <v>0</v>
      </c>
      <c r="AE58" s="57"/>
      <c r="AF58" s="57"/>
      <c r="AG58" s="57"/>
      <c r="AH58" s="57"/>
      <c r="AI58" s="57"/>
      <c r="AJ58" s="57"/>
      <c r="AK58" s="57"/>
      <c r="AL58" s="57"/>
    </row>
    <row r="59" spans="1:38" ht="17.25" customHeight="1" x14ac:dyDescent="0.15">
      <c r="A59">
        <v>26</v>
      </c>
      <c r="C59" s="122">
        <v>26</v>
      </c>
      <c r="D59" s="86" t="s">
        <v>10</v>
      </c>
      <c r="E59" s="124"/>
      <c r="F59" s="125"/>
      <c r="G59" s="125"/>
      <c r="H59" s="126"/>
      <c r="I59" s="127"/>
      <c r="J59" s="87" t="s">
        <v>14</v>
      </c>
      <c r="K59" s="87">
        <v>26</v>
      </c>
      <c r="L59" s="87">
        <v>1</v>
      </c>
      <c r="M59" s="87" t="str">
        <f t="shared" si="0"/>
        <v/>
      </c>
      <c r="N59" s="57">
        <v>26</v>
      </c>
      <c r="O59" s="57"/>
      <c r="P59" s="88"/>
      <c r="Q59" s="122">
        <v>26</v>
      </c>
      <c r="R59" s="86" t="s">
        <v>10</v>
      </c>
      <c r="S59" s="124"/>
      <c r="T59" s="125"/>
      <c r="U59" s="125"/>
      <c r="V59" s="126"/>
      <c r="W59" s="127"/>
      <c r="X59" s="57"/>
      <c r="Y59" s="87" t="s">
        <v>14</v>
      </c>
      <c r="Z59" s="87">
        <v>26</v>
      </c>
      <c r="AA59" s="87">
        <v>1</v>
      </c>
      <c r="AB59" s="87" t="str">
        <f t="shared" si="1"/>
        <v/>
      </c>
      <c r="AC59" s="87" t="s">
        <v>38</v>
      </c>
      <c r="AD59" s="57">
        <f t="shared" si="2"/>
        <v>0</v>
      </c>
      <c r="AE59" s="57"/>
      <c r="AF59" s="57"/>
      <c r="AG59" s="57"/>
      <c r="AH59" s="57"/>
      <c r="AI59" s="57"/>
      <c r="AJ59" s="57"/>
      <c r="AK59" s="57"/>
      <c r="AL59" s="57"/>
    </row>
    <row r="60" spans="1:38" ht="17.25" customHeight="1" thickBot="1" x14ac:dyDescent="0.2">
      <c r="B60">
        <v>26</v>
      </c>
      <c r="C60" s="123"/>
      <c r="D60" s="89" t="s">
        <v>11</v>
      </c>
      <c r="E60" s="135"/>
      <c r="F60" s="136"/>
      <c r="G60" s="136"/>
      <c r="H60" s="137"/>
      <c r="I60" s="128"/>
      <c r="J60" s="87" t="s">
        <v>14</v>
      </c>
      <c r="K60" s="87">
        <v>26</v>
      </c>
      <c r="L60" s="87">
        <v>2</v>
      </c>
      <c r="M60" s="87" t="str">
        <f t="shared" si="0"/>
        <v/>
      </c>
      <c r="N60" s="57"/>
      <c r="O60" s="57">
        <v>26</v>
      </c>
      <c r="P60" s="88"/>
      <c r="Q60" s="123"/>
      <c r="R60" s="91">
        <v>26</v>
      </c>
      <c r="S60" s="135"/>
      <c r="T60" s="136"/>
      <c r="U60" s="136"/>
      <c r="V60" s="137"/>
      <c r="W60" s="128"/>
      <c r="X60" s="57"/>
      <c r="Y60" s="87" t="s">
        <v>14</v>
      </c>
      <c r="Z60" s="87">
        <v>26</v>
      </c>
      <c r="AA60" s="87">
        <v>2</v>
      </c>
      <c r="AB60" s="87" t="str">
        <f t="shared" si="1"/>
        <v/>
      </c>
      <c r="AC60" s="87" t="s">
        <v>38</v>
      </c>
      <c r="AD60" s="57">
        <f t="shared" si="2"/>
        <v>0</v>
      </c>
      <c r="AE60" s="57"/>
      <c r="AF60" s="57"/>
      <c r="AG60" s="57"/>
      <c r="AH60" s="57"/>
      <c r="AI60" s="57"/>
      <c r="AJ60" s="57"/>
      <c r="AK60" s="57"/>
      <c r="AL60" s="57"/>
    </row>
    <row r="61" spans="1:38" ht="17.25" customHeight="1" x14ac:dyDescent="0.15">
      <c r="A61">
        <v>27</v>
      </c>
      <c r="C61" s="122">
        <v>27</v>
      </c>
      <c r="D61" s="86" t="s">
        <v>10</v>
      </c>
      <c r="E61" s="124"/>
      <c r="F61" s="125"/>
      <c r="G61" s="125"/>
      <c r="H61" s="126"/>
      <c r="I61" s="127"/>
      <c r="J61" s="87" t="s">
        <v>14</v>
      </c>
      <c r="K61" s="87">
        <v>27</v>
      </c>
      <c r="L61" s="87">
        <v>1</v>
      </c>
      <c r="M61" s="87" t="str">
        <f t="shared" si="0"/>
        <v/>
      </c>
      <c r="N61" s="57">
        <v>27</v>
      </c>
      <c r="O61" s="57"/>
      <c r="P61" s="88"/>
      <c r="Q61" s="122">
        <v>27</v>
      </c>
      <c r="R61" s="86" t="s">
        <v>10</v>
      </c>
      <c r="S61" s="124"/>
      <c r="T61" s="125"/>
      <c r="U61" s="125"/>
      <c r="V61" s="126"/>
      <c r="W61" s="127"/>
      <c r="X61" s="57"/>
      <c r="Y61" s="87" t="s">
        <v>14</v>
      </c>
      <c r="Z61" s="87">
        <v>27</v>
      </c>
      <c r="AA61" s="87">
        <v>1</v>
      </c>
      <c r="AB61" s="87" t="str">
        <f t="shared" si="1"/>
        <v/>
      </c>
      <c r="AC61" s="87" t="s">
        <v>38</v>
      </c>
      <c r="AD61" s="57">
        <f t="shared" si="2"/>
        <v>0</v>
      </c>
      <c r="AE61" s="57"/>
      <c r="AF61" s="57"/>
      <c r="AG61" s="57"/>
      <c r="AH61" s="57"/>
      <c r="AI61" s="57"/>
      <c r="AJ61" s="57"/>
      <c r="AK61" s="57"/>
      <c r="AL61" s="57"/>
    </row>
    <row r="62" spans="1:38" ht="17.25" customHeight="1" thickBot="1" x14ac:dyDescent="0.2">
      <c r="B62">
        <v>27</v>
      </c>
      <c r="C62" s="123"/>
      <c r="D62" s="89" t="s">
        <v>11</v>
      </c>
      <c r="E62" s="135"/>
      <c r="F62" s="136"/>
      <c r="G62" s="136"/>
      <c r="H62" s="137"/>
      <c r="I62" s="128"/>
      <c r="J62" s="87" t="s">
        <v>14</v>
      </c>
      <c r="K62" s="87">
        <v>27</v>
      </c>
      <c r="L62" s="87">
        <v>2</v>
      </c>
      <c r="M62" s="87" t="str">
        <f t="shared" si="0"/>
        <v/>
      </c>
      <c r="N62" s="57"/>
      <c r="O62" s="57">
        <v>27</v>
      </c>
      <c r="P62" s="88"/>
      <c r="Q62" s="123"/>
      <c r="R62" s="91">
        <v>27</v>
      </c>
      <c r="S62" s="135"/>
      <c r="T62" s="136"/>
      <c r="U62" s="136"/>
      <c r="V62" s="137"/>
      <c r="W62" s="128"/>
      <c r="X62" s="57"/>
      <c r="Y62" s="87" t="s">
        <v>14</v>
      </c>
      <c r="Z62" s="87">
        <v>27</v>
      </c>
      <c r="AA62" s="87">
        <v>2</v>
      </c>
      <c r="AB62" s="87" t="str">
        <f t="shared" si="1"/>
        <v/>
      </c>
      <c r="AC62" s="87" t="s">
        <v>38</v>
      </c>
      <c r="AD62" s="57">
        <f t="shared" si="2"/>
        <v>0</v>
      </c>
      <c r="AE62" s="57"/>
      <c r="AF62" s="57"/>
      <c r="AG62" s="57"/>
      <c r="AH62" s="57"/>
      <c r="AI62" s="57"/>
      <c r="AJ62" s="57"/>
      <c r="AK62" s="57"/>
      <c r="AL62" s="57"/>
    </row>
    <row r="63" spans="1:38" ht="17.25" customHeight="1" x14ac:dyDescent="0.15">
      <c r="A63">
        <v>28</v>
      </c>
      <c r="C63" s="122">
        <v>28</v>
      </c>
      <c r="D63" s="86" t="s">
        <v>10</v>
      </c>
      <c r="E63" s="124"/>
      <c r="F63" s="125"/>
      <c r="G63" s="125"/>
      <c r="H63" s="126"/>
      <c r="I63" s="127"/>
      <c r="J63" s="87" t="s">
        <v>14</v>
      </c>
      <c r="K63" s="87">
        <v>28</v>
      </c>
      <c r="L63" s="87">
        <v>1</v>
      </c>
      <c r="M63" s="87" t="str">
        <f t="shared" si="0"/>
        <v/>
      </c>
      <c r="N63" s="57">
        <v>28</v>
      </c>
      <c r="O63" s="57"/>
      <c r="P63" s="88"/>
      <c r="Q63" s="122">
        <v>28</v>
      </c>
      <c r="R63" s="86" t="s">
        <v>10</v>
      </c>
      <c r="S63" s="124"/>
      <c r="T63" s="125"/>
      <c r="U63" s="125"/>
      <c r="V63" s="126"/>
      <c r="W63" s="127"/>
      <c r="X63" s="57"/>
      <c r="Y63" s="87" t="s">
        <v>14</v>
      </c>
      <c r="Z63" s="87">
        <v>28</v>
      </c>
      <c r="AA63" s="87">
        <v>1</v>
      </c>
      <c r="AB63" s="87" t="str">
        <f t="shared" si="1"/>
        <v/>
      </c>
      <c r="AC63" s="87" t="s">
        <v>38</v>
      </c>
      <c r="AD63" s="57">
        <f t="shared" si="2"/>
        <v>0</v>
      </c>
      <c r="AE63" s="57"/>
      <c r="AF63" s="57"/>
      <c r="AG63" s="57"/>
      <c r="AH63" s="57"/>
      <c r="AI63" s="57"/>
      <c r="AJ63" s="57"/>
      <c r="AK63" s="57"/>
      <c r="AL63" s="57"/>
    </row>
    <row r="64" spans="1:38" ht="17.25" customHeight="1" thickBot="1" x14ac:dyDescent="0.2">
      <c r="B64">
        <v>28</v>
      </c>
      <c r="C64" s="123"/>
      <c r="D64" s="89" t="s">
        <v>11</v>
      </c>
      <c r="E64" s="135"/>
      <c r="F64" s="136"/>
      <c r="G64" s="136"/>
      <c r="H64" s="137"/>
      <c r="I64" s="128"/>
      <c r="J64" s="87" t="s">
        <v>14</v>
      </c>
      <c r="K64" s="87">
        <v>28</v>
      </c>
      <c r="L64" s="87">
        <v>2</v>
      </c>
      <c r="M64" s="87" t="str">
        <f t="shared" si="0"/>
        <v/>
      </c>
      <c r="N64" s="57"/>
      <c r="O64" s="57">
        <v>28</v>
      </c>
      <c r="P64" s="88"/>
      <c r="Q64" s="123"/>
      <c r="R64" s="91">
        <v>28</v>
      </c>
      <c r="S64" s="135"/>
      <c r="T64" s="136"/>
      <c r="U64" s="136"/>
      <c r="V64" s="137"/>
      <c r="W64" s="128"/>
      <c r="X64" s="57"/>
      <c r="Y64" s="87" t="s">
        <v>14</v>
      </c>
      <c r="Z64" s="87">
        <v>28</v>
      </c>
      <c r="AA64" s="87">
        <v>2</v>
      </c>
      <c r="AB64" s="87" t="str">
        <f t="shared" si="1"/>
        <v/>
      </c>
      <c r="AC64" s="87" t="s">
        <v>38</v>
      </c>
      <c r="AD64" s="57">
        <f t="shared" si="2"/>
        <v>0</v>
      </c>
      <c r="AE64" s="57"/>
      <c r="AF64" s="57"/>
      <c r="AG64" s="57"/>
      <c r="AH64" s="57"/>
      <c r="AI64" s="57"/>
      <c r="AJ64" s="57"/>
      <c r="AK64" s="57"/>
      <c r="AL64" s="57"/>
    </row>
    <row r="65" spans="1:38" ht="17.25" customHeight="1" x14ac:dyDescent="0.15">
      <c r="A65">
        <v>29</v>
      </c>
      <c r="C65" s="122">
        <v>29</v>
      </c>
      <c r="D65" s="86" t="s">
        <v>10</v>
      </c>
      <c r="E65" s="124"/>
      <c r="F65" s="125"/>
      <c r="G65" s="125"/>
      <c r="H65" s="126"/>
      <c r="I65" s="127"/>
      <c r="J65" s="87" t="s">
        <v>14</v>
      </c>
      <c r="K65" s="87">
        <v>29</v>
      </c>
      <c r="L65" s="87">
        <v>1</v>
      </c>
      <c r="M65" s="87" t="str">
        <f t="shared" si="0"/>
        <v/>
      </c>
      <c r="N65" s="57">
        <v>29</v>
      </c>
      <c r="O65" s="57"/>
      <c r="P65" s="88"/>
      <c r="Q65" s="122">
        <v>29</v>
      </c>
      <c r="R65" s="86" t="s">
        <v>10</v>
      </c>
      <c r="S65" s="124"/>
      <c r="T65" s="125"/>
      <c r="U65" s="125"/>
      <c r="V65" s="126"/>
      <c r="W65" s="127"/>
      <c r="X65" s="57"/>
      <c r="Y65" s="87" t="s">
        <v>14</v>
      </c>
      <c r="Z65" s="87">
        <v>29</v>
      </c>
      <c r="AA65" s="87">
        <v>1</v>
      </c>
      <c r="AB65" s="87" t="str">
        <f t="shared" si="1"/>
        <v/>
      </c>
      <c r="AC65" s="87" t="s">
        <v>38</v>
      </c>
      <c r="AD65" s="57">
        <f t="shared" si="2"/>
        <v>0</v>
      </c>
      <c r="AE65" s="57"/>
      <c r="AF65" s="57"/>
      <c r="AG65" s="57"/>
      <c r="AH65" s="57"/>
      <c r="AI65" s="57"/>
      <c r="AJ65" s="57"/>
      <c r="AK65" s="57"/>
      <c r="AL65" s="57"/>
    </row>
    <row r="66" spans="1:38" ht="17.25" customHeight="1" thickBot="1" x14ac:dyDescent="0.2">
      <c r="B66">
        <v>29</v>
      </c>
      <c r="C66" s="123"/>
      <c r="D66" s="89" t="s">
        <v>11</v>
      </c>
      <c r="E66" s="135"/>
      <c r="F66" s="136"/>
      <c r="G66" s="136"/>
      <c r="H66" s="137"/>
      <c r="I66" s="128"/>
      <c r="J66" s="87" t="s">
        <v>14</v>
      </c>
      <c r="K66" s="87">
        <v>29</v>
      </c>
      <c r="L66" s="87">
        <v>2</v>
      </c>
      <c r="M66" s="87" t="str">
        <f t="shared" si="0"/>
        <v/>
      </c>
      <c r="N66" s="57"/>
      <c r="O66" s="57">
        <v>29</v>
      </c>
      <c r="P66" s="88"/>
      <c r="Q66" s="123"/>
      <c r="R66" s="91">
        <v>29</v>
      </c>
      <c r="S66" s="135"/>
      <c r="T66" s="136"/>
      <c r="U66" s="136"/>
      <c r="V66" s="137"/>
      <c r="W66" s="128"/>
      <c r="X66" s="57"/>
      <c r="Y66" s="87" t="s">
        <v>14</v>
      </c>
      <c r="Z66" s="87">
        <v>29</v>
      </c>
      <c r="AA66" s="87">
        <v>2</v>
      </c>
      <c r="AB66" s="87" t="str">
        <f t="shared" si="1"/>
        <v/>
      </c>
      <c r="AC66" s="87" t="s">
        <v>38</v>
      </c>
      <c r="AD66" s="57">
        <f t="shared" si="2"/>
        <v>0</v>
      </c>
      <c r="AE66" s="57"/>
      <c r="AF66" s="57"/>
      <c r="AG66" s="57"/>
      <c r="AH66" s="57"/>
      <c r="AI66" s="57"/>
      <c r="AJ66" s="57"/>
      <c r="AK66" s="57"/>
      <c r="AL66" s="57"/>
    </row>
    <row r="67" spans="1:38" ht="17.25" customHeight="1" x14ac:dyDescent="0.15">
      <c r="A67">
        <v>30</v>
      </c>
      <c r="C67" s="122">
        <v>30</v>
      </c>
      <c r="D67" s="86" t="s">
        <v>10</v>
      </c>
      <c r="E67" s="124"/>
      <c r="F67" s="125"/>
      <c r="G67" s="125"/>
      <c r="H67" s="126"/>
      <c r="I67" s="127"/>
      <c r="J67" s="87" t="s">
        <v>14</v>
      </c>
      <c r="K67" s="87">
        <v>30</v>
      </c>
      <c r="L67" s="87">
        <v>1</v>
      </c>
      <c r="M67" s="87" t="str">
        <f t="shared" si="0"/>
        <v/>
      </c>
      <c r="N67" s="57">
        <v>30</v>
      </c>
      <c r="O67" s="57"/>
      <c r="P67" s="88"/>
      <c r="Q67" s="122">
        <v>30</v>
      </c>
      <c r="R67" s="86" t="s">
        <v>10</v>
      </c>
      <c r="S67" s="124"/>
      <c r="T67" s="125"/>
      <c r="U67" s="125"/>
      <c r="V67" s="126"/>
      <c r="W67" s="127"/>
      <c r="X67" s="57"/>
      <c r="Y67" s="87" t="s">
        <v>14</v>
      </c>
      <c r="Z67" s="87">
        <v>30</v>
      </c>
      <c r="AA67" s="87">
        <v>1</v>
      </c>
      <c r="AB67" s="87" t="str">
        <f t="shared" si="1"/>
        <v/>
      </c>
      <c r="AC67" s="87" t="s">
        <v>38</v>
      </c>
      <c r="AD67" s="57">
        <f t="shared" si="2"/>
        <v>0</v>
      </c>
      <c r="AE67" s="57"/>
      <c r="AF67" s="57"/>
      <c r="AG67" s="57"/>
      <c r="AH67" s="57"/>
      <c r="AI67" s="57"/>
      <c r="AJ67" s="57"/>
      <c r="AK67" s="57"/>
      <c r="AL67" s="57"/>
    </row>
    <row r="68" spans="1:38" ht="17.25" customHeight="1" thickBot="1" x14ac:dyDescent="0.2">
      <c r="B68">
        <v>30</v>
      </c>
      <c r="C68" s="123"/>
      <c r="D68" s="89" t="s">
        <v>11</v>
      </c>
      <c r="E68" s="135"/>
      <c r="F68" s="136"/>
      <c r="G68" s="136"/>
      <c r="H68" s="137"/>
      <c r="I68" s="128"/>
      <c r="J68" s="87" t="s">
        <v>14</v>
      </c>
      <c r="K68" s="87">
        <v>30</v>
      </c>
      <c r="L68" s="87">
        <v>2</v>
      </c>
      <c r="M68" s="87" t="str">
        <f t="shared" si="0"/>
        <v/>
      </c>
      <c r="N68" s="57"/>
      <c r="O68" s="57">
        <v>30</v>
      </c>
      <c r="P68" s="88"/>
      <c r="Q68" s="123"/>
      <c r="R68" s="91">
        <v>30</v>
      </c>
      <c r="S68" s="135"/>
      <c r="T68" s="136"/>
      <c r="U68" s="136"/>
      <c r="V68" s="137"/>
      <c r="W68" s="128"/>
      <c r="X68" s="57"/>
      <c r="Y68" s="87" t="s">
        <v>14</v>
      </c>
      <c r="Z68" s="87">
        <v>30</v>
      </c>
      <c r="AA68" s="87">
        <v>2</v>
      </c>
      <c r="AB68" s="87" t="str">
        <f t="shared" si="1"/>
        <v/>
      </c>
      <c r="AC68" s="87" t="s">
        <v>38</v>
      </c>
      <c r="AD68" s="57">
        <f t="shared" si="2"/>
        <v>0</v>
      </c>
      <c r="AE68" s="57"/>
      <c r="AF68" s="57"/>
      <c r="AG68" s="57"/>
      <c r="AH68" s="57"/>
      <c r="AI68" s="57"/>
      <c r="AJ68" s="57"/>
      <c r="AK68" s="57"/>
      <c r="AL68" s="57"/>
    </row>
    <row r="69" spans="1:38" ht="17.25" customHeight="1" x14ac:dyDescent="0.15">
      <c r="A69">
        <v>31</v>
      </c>
      <c r="C69" s="122">
        <v>31</v>
      </c>
      <c r="D69" s="86" t="s">
        <v>10</v>
      </c>
      <c r="E69" s="124"/>
      <c r="F69" s="125"/>
      <c r="G69" s="125"/>
      <c r="H69" s="126"/>
      <c r="I69" s="127"/>
      <c r="J69" s="87" t="s">
        <v>14</v>
      </c>
      <c r="K69" s="87">
        <v>31</v>
      </c>
      <c r="L69" s="87">
        <v>1</v>
      </c>
      <c r="M69" s="87" t="str">
        <f t="shared" si="0"/>
        <v/>
      </c>
      <c r="N69" s="57">
        <v>31</v>
      </c>
      <c r="O69" s="57"/>
      <c r="P69" s="88"/>
      <c r="Q69" s="122">
        <v>31</v>
      </c>
      <c r="R69" s="86" t="s">
        <v>10</v>
      </c>
      <c r="S69" s="124"/>
      <c r="T69" s="125"/>
      <c r="U69" s="125"/>
      <c r="V69" s="126"/>
      <c r="W69" s="127"/>
      <c r="X69" s="57"/>
      <c r="Y69" s="87" t="s">
        <v>14</v>
      </c>
      <c r="Z69" s="87">
        <v>31</v>
      </c>
      <c r="AA69" s="87">
        <v>1</v>
      </c>
      <c r="AB69" s="87" t="str">
        <f t="shared" si="1"/>
        <v/>
      </c>
      <c r="AC69" s="87" t="s">
        <v>38</v>
      </c>
      <c r="AD69" s="57">
        <f t="shared" si="2"/>
        <v>0</v>
      </c>
      <c r="AE69" s="57"/>
      <c r="AF69" s="57"/>
      <c r="AG69" s="57"/>
      <c r="AH69" s="57"/>
      <c r="AI69" s="57"/>
      <c r="AJ69" s="57"/>
      <c r="AK69" s="57"/>
      <c r="AL69" s="57"/>
    </row>
    <row r="70" spans="1:38" ht="17.25" customHeight="1" thickBot="1" x14ac:dyDescent="0.2">
      <c r="B70">
        <v>31</v>
      </c>
      <c r="C70" s="123"/>
      <c r="D70" s="89" t="s">
        <v>11</v>
      </c>
      <c r="E70" s="135"/>
      <c r="F70" s="136"/>
      <c r="G70" s="136"/>
      <c r="H70" s="137"/>
      <c r="I70" s="128"/>
      <c r="J70" s="87" t="s">
        <v>14</v>
      </c>
      <c r="K70" s="87">
        <v>31</v>
      </c>
      <c r="L70" s="87">
        <v>2</v>
      </c>
      <c r="M70" s="87" t="str">
        <f t="shared" si="0"/>
        <v/>
      </c>
      <c r="N70" s="57"/>
      <c r="O70" s="57">
        <v>31</v>
      </c>
      <c r="P70" s="88"/>
      <c r="Q70" s="123"/>
      <c r="R70" s="91">
        <v>31</v>
      </c>
      <c r="S70" s="135"/>
      <c r="T70" s="136"/>
      <c r="U70" s="136"/>
      <c r="V70" s="137"/>
      <c r="W70" s="128"/>
      <c r="X70" s="57"/>
      <c r="Y70" s="87" t="s">
        <v>14</v>
      </c>
      <c r="Z70" s="87">
        <v>31</v>
      </c>
      <c r="AA70" s="87">
        <v>2</v>
      </c>
      <c r="AB70" s="87" t="str">
        <f t="shared" si="1"/>
        <v/>
      </c>
      <c r="AC70" s="87" t="s">
        <v>38</v>
      </c>
      <c r="AD70" s="57">
        <f t="shared" si="2"/>
        <v>0</v>
      </c>
      <c r="AE70" s="57"/>
      <c r="AF70" s="57"/>
      <c r="AG70" s="57"/>
      <c r="AH70" s="57"/>
      <c r="AI70" s="57"/>
      <c r="AJ70" s="57"/>
      <c r="AK70" s="57"/>
      <c r="AL70" s="57"/>
    </row>
    <row r="71" spans="1:38" ht="17.25" customHeight="1" x14ac:dyDescent="0.15">
      <c r="A71">
        <v>32</v>
      </c>
      <c r="C71" s="122">
        <v>32</v>
      </c>
      <c r="D71" s="86" t="s">
        <v>10</v>
      </c>
      <c r="E71" s="124"/>
      <c r="F71" s="125"/>
      <c r="G71" s="125"/>
      <c r="H71" s="126"/>
      <c r="I71" s="127"/>
      <c r="J71" s="87" t="s">
        <v>14</v>
      </c>
      <c r="K71" s="87">
        <v>32</v>
      </c>
      <c r="L71" s="87">
        <v>1</v>
      </c>
      <c r="M71" s="87" t="str">
        <f t="shared" si="0"/>
        <v/>
      </c>
      <c r="N71" s="57">
        <v>32</v>
      </c>
      <c r="O71" s="57"/>
      <c r="P71" s="88"/>
      <c r="Q71" s="122">
        <v>32</v>
      </c>
      <c r="R71" s="86" t="s">
        <v>10</v>
      </c>
      <c r="S71" s="124"/>
      <c r="T71" s="125"/>
      <c r="U71" s="125"/>
      <c r="V71" s="126"/>
      <c r="W71" s="127"/>
      <c r="X71" s="57"/>
      <c r="Y71" s="87" t="s">
        <v>14</v>
      </c>
      <c r="Z71" s="87">
        <v>32</v>
      </c>
      <c r="AA71" s="87">
        <v>1</v>
      </c>
      <c r="AB71" s="87" t="str">
        <f t="shared" si="1"/>
        <v/>
      </c>
      <c r="AC71" s="87" t="s">
        <v>38</v>
      </c>
      <c r="AD71" s="57">
        <f t="shared" si="2"/>
        <v>0</v>
      </c>
      <c r="AE71" s="57"/>
      <c r="AF71" s="57"/>
      <c r="AG71" s="57"/>
      <c r="AH71" s="57"/>
      <c r="AI71" s="57"/>
      <c r="AJ71" s="57"/>
      <c r="AK71" s="57"/>
      <c r="AL71" s="57"/>
    </row>
    <row r="72" spans="1:38" ht="17.25" customHeight="1" thickBot="1" x14ac:dyDescent="0.2">
      <c r="B72">
        <v>32</v>
      </c>
      <c r="C72" s="123"/>
      <c r="D72" s="89" t="s">
        <v>11</v>
      </c>
      <c r="E72" s="135"/>
      <c r="F72" s="136"/>
      <c r="G72" s="136"/>
      <c r="H72" s="137"/>
      <c r="I72" s="128"/>
      <c r="J72" s="87" t="s">
        <v>14</v>
      </c>
      <c r="K72" s="87">
        <v>32</v>
      </c>
      <c r="L72" s="87">
        <v>2</v>
      </c>
      <c r="M72" s="87" t="str">
        <f t="shared" si="0"/>
        <v/>
      </c>
      <c r="N72" s="57"/>
      <c r="O72" s="57">
        <v>32</v>
      </c>
      <c r="P72" s="88"/>
      <c r="Q72" s="123"/>
      <c r="R72" s="91">
        <v>32</v>
      </c>
      <c r="S72" s="135"/>
      <c r="T72" s="136"/>
      <c r="U72" s="136"/>
      <c r="V72" s="137"/>
      <c r="W72" s="128"/>
      <c r="X72" s="57"/>
      <c r="Y72" s="87" t="s">
        <v>14</v>
      </c>
      <c r="Z72" s="87">
        <v>32</v>
      </c>
      <c r="AA72" s="87">
        <v>2</v>
      </c>
      <c r="AB72" s="87" t="str">
        <f t="shared" si="1"/>
        <v/>
      </c>
      <c r="AC72" s="87" t="s">
        <v>38</v>
      </c>
      <c r="AD72" s="57">
        <f t="shared" si="2"/>
        <v>0</v>
      </c>
      <c r="AE72" s="57"/>
      <c r="AF72" s="57"/>
      <c r="AG72" s="57"/>
      <c r="AH72" s="57"/>
      <c r="AI72" s="57"/>
      <c r="AJ72" s="57"/>
      <c r="AK72" s="57"/>
      <c r="AL72" s="57"/>
    </row>
    <row r="73" spans="1:38" ht="17.25" customHeight="1" x14ac:dyDescent="0.15">
      <c r="A73">
        <v>33</v>
      </c>
      <c r="C73" s="122">
        <v>33</v>
      </c>
      <c r="D73" s="86" t="s">
        <v>10</v>
      </c>
      <c r="E73" s="124"/>
      <c r="F73" s="125"/>
      <c r="G73" s="125"/>
      <c r="H73" s="126"/>
      <c r="I73" s="127"/>
      <c r="J73" s="87" t="s">
        <v>14</v>
      </c>
      <c r="K73" s="87">
        <v>33</v>
      </c>
      <c r="L73" s="87">
        <v>1</v>
      </c>
      <c r="M73" s="87" t="str">
        <f t="shared" si="0"/>
        <v/>
      </c>
      <c r="N73" s="57">
        <v>33</v>
      </c>
      <c r="O73" s="57"/>
      <c r="P73" s="88"/>
      <c r="Q73" s="122">
        <v>33</v>
      </c>
      <c r="R73" s="86" t="s">
        <v>10</v>
      </c>
      <c r="S73" s="124"/>
      <c r="T73" s="125"/>
      <c r="U73" s="125"/>
      <c r="V73" s="126"/>
      <c r="W73" s="127"/>
      <c r="X73" s="57"/>
      <c r="Y73" s="87" t="s">
        <v>14</v>
      </c>
      <c r="Z73" s="87">
        <v>33</v>
      </c>
      <c r="AA73" s="87">
        <v>1</v>
      </c>
      <c r="AB73" s="87" t="str">
        <f t="shared" si="1"/>
        <v/>
      </c>
      <c r="AC73" s="87" t="s">
        <v>38</v>
      </c>
      <c r="AD73" s="57">
        <f t="shared" si="2"/>
        <v>0</v>
      </c>
      <c r="AE73" s="57"/>
      <c r="AF73" s="57"/>
      <c r="AG73" s="57"/>
      <c r="AH73" s="57"/>
      <c r="AI73" s="57"/>
      <c r="AJ73" s="57"/>
      <c r="AK73" s="57"/>
      <c r="AL73" s="57"/>
    </row>
    <row r="74" spans="1:38" ht="17.25" customHeight="1" thickBot="1" x14ac:dyDescent="0.2">
      <c r="B74">
        <v>33</v>
      </c>
      <c r="C74" s="123"/>
      <c r="D74" s="89" t="s">
        <v>11</v>
      </c>
      <c r="E74" s="135"/>
      <c r="F74" s="136"/>
      <c r="G74" s="136"/>
      <c r="H74" s="137"/>
      <c r="I74" s="128"/>
      <c r="J74" s="87" t="s">
        <v>14</v>
      </c>
      <c r="K74" s="87">
        <v>33</v>
      </c>
      <c r="L74" s="87">
        <v>2</v>
      </c>
      <c r="M74" s="87" t="str">
        <f t="shared" si="0"/>
        <v/>
      </c>
      <c r="N74" s="57"/>
      <c r="O74" s="57">
        <v>33</v>
      </c>
      <c r="P74" s="88"/>
      <c r="Q74" s="123"/>
      <c r="R74" s="91">
        <v>33</v>
      </c>
      <c r="S74" s="135"/>
      <c r="T74" s="136"/>
      <c r="U74" s="136"/>
      <c r="V74" s="137"/>
      <c r="W74" s="128"/>
      <c r="X74" s="57"/>
      <c r="Y74" s="87" t="s">
        <v>14</v>
      </c>
      <c r="Z74" s="87">
        <v>33</v>
      </c>
      <c r="AA74" s="87">
        <v>2</v>
      </c>
      <c r="AB74" s="87" t="str">
        <f t="shared" si="1"/>
        <v/>
      </c>
      <c r="AC74" s="87" t="s">
        <v>38</v>
      </c>
      <c r="AD74" s="57">
        <f t="shared" si="2"/>
        <v>0</v>
      </c>
      <c r="AE74" s="57"/>
      <c r="AF74" s="57"/>
      <c r="AG74" s="57"/>
      <c r="AH74" s="57"/>
      <c r="AI74" s="57"/>
      <c r="AJ74" s="57"/>
      <c r="AK74" s="57"/>
      <c r="AL74" s="57"/>
    </row>
    <row r="75" spans="1:38" ht="17.25" customHeight="1" x14ac:dyDescent="0.15">
      <c r="A75">
        <v>34</v>
      </c>
      <c r="C75" s="122">
        <v>34</v>
      </c>
      <c r="D75" s="86" t="s">
        <v>10</v>
      </c>
      <c r="E75" s="124"/>
      <c r="F75" s="125"/>
      <c r="G75" s="125"/>
      <c r="H75" s="126"/>
      <c r="I75" s="127"/>
      <c r="J75" s="87" t="s">
        <v>14</v>
      </c>
      <c r="K75" s="87">
        <v>34</v>
      </c>
      <c r="L75" s="87">
        <v>1</v>
      </c>
      <c r="M75" s="87" t="str">
        <f t="shared" ref="M75:M138" si="3">$F$2</f>
        <v/>
      </c>
      <c r="N75" s="57">
        <v>34</v>
      </c>
      <c r="O75" s="57"/>
      <c r="P75" s="88"/>
      <c r="Q75" s="122">
        <v>34</v>
      </c>
      <c r="R75" s="86" t="s">
        <v>10</v>
      </c>
      <c r="S75" s="124"/>
      <c r="T75" s="125"/>
      <c r="U75" s="125"/>
      <c r="V75" s="126"/>
      <c r="W75" s="127"/>
      <c r="X75" s="57"/>
      <c r="Y75" s="87" t="s">
        <v>14</v>
      </c>
      <c r="Z75" s="87">
        <v>34</v>
      </c>
      <c r="AA75" s="87">
        <v>1</v>
      </c>
      <c r="AB75" s="87" t="str">
        <f t="shared" ref="AB75:AB138" si="4">$F$2</f>
        <v/>
      </c>
      <c r="AC75" s="87" t="s">
        <v>38</v>
      </c>
      <c r="AD75" s="57">
        <f t="shared" ref="AD75:AD138" si="5">S75</f>
        <v>0</v>
      </c>
      <c r="AE75" s="57"/>
      <c r="AF75" s="57"/>
      <c r="AG75" s="57"/>
      <c r="AH75" s="57"/>
      <c r="AI75" s="57"/>
      <c r="AJ75" s="57"/>
      <c r="AK75" s="57"/>
      <c r="AL75" s="57"/>
    </row>
    <row r="76" spans="1:38" ht="17.25" customHeight="1" thickBot="1" x14ac:dyDescent="0.2">
      <c r="B76">
        <v>34</v>
      </c>
      <c r="C76" s="123"/>
      <c r="D76" s="89" t="s">
        <v>11</v>
      </c>
      <c r="E76" s="135"/>
      <c r="F76" s="136"/>
      <c r="G76" s="136"/>
      <c r="H76" s="137"/>
      <c r="I76" s="128"/>
      <c r="J76" s="87" t="s">
        <v>14</v>
      </c>
      <c r="K76" s="87">
        <v>34</v>
      </c>
      <c r="L76" s="87">
        <v>2</v>
      </c>
      <c r="M76" s="87" t="str">
        <f t="shared" si="3"/>
        <v/>
      </c>
      <c r="N76" s="57"/>
      <c r="O76" s="57">
        <v>34</v>
      </c>
      <c r="P76" s="88"/>
      <c r="Q76" s="123"/>
      <c r="R76" s="91">
        <v>34</v>
      </c>
      <c r="S76" s="135"/>
      <c r="T76" s="136"/>
      <c r="U76" s="136"/>
      <c r="V76" s="137"/>
      <c r="W76" s="128"/>
      <c r="X76" s="57"/>
      <c r="Y76" s="87" t="s">
        <v>14</v>
      </c>
      <c r="Z76" s="87">
        <v>34</v>
      </c>
      <c r="AA76" s="87">
        <v>2</v>
      </c>
      <c r="AB76" s="87" t="str">
        <f t="shared" si="4"/>
        <v/>
      </c>
      <c r="AC76" s="87" t="s">
        <v>38</v>
      </c>
      <c r="AD76" s="57">
        <f t="shared" si="5"/>
        <v>0</v>
      </c>
      <c r="AE76" s="57"/>
      <c r="AF76" s="57"/>
      <c r="AG76" s="57"/>
      <c r="AH76" s="57"/>
      <c r="AI76" s="57"/>
      <c r="AJ76" s="57"/>
      <c r="AK76" s="57"/>
      <c r="AL76" s="57"/>
    </row>
    <row r="77" spans="1:38" ht="17.25" customHeight="1" x14ac:dyDescent="0.15">
      <c r="A77">
        <v>35</v>
      </c>
      <c r="C77" s="122">
        <v>35</v>
      </c>
      <c r="D77" s="86" t="s">
        <v>10</v>
      </c>
      <c r="E77" s="124"/>
      <c r="F77" s="125"/>
      <c r="G77" s="125"/>
      <c r="H77" s="126"/>
      <c r="I77" s="127"/>
      <c r="J77" s="87" t="s">
        <v>14</v>
      </c>
      <c r="K77" s="87">
        <v>35</v>
      </c>
      <c r="L77" s="87">
        <v>1</v>
      </c>
      <c r="M77" s="87" t="str">
        <f t="shared" si="3"/>
        <v/>
      </c>
      <c r="N77" s="57">
        <v>35</v>
      </c>
      <c r="O77" s="57"/>
      <c r="P77" s="88"/>
      <c r="Q77" s="122">
        <v>35</v>
      </c>
      <c r="R77" s="86" t="s">
        <v>10</v>
      </c>
      <c r="S77" s="124"/>
      <c r="T77" s="125"/>
      <c r="U77" s="125"/>
      <c r="V77" s="126"/>
      <c r="W77" s="127"/>
      <c r="X77" s="57"/>
      <c r="Y77" s="87" t="s">
        <v>14</v>
      </c>
      <c r="Z77" s="87">
        <v>35</v>
      </c>
      <c r="AA77" s="87">
        <v>1</v>
      </c>
      <c r="AB77" s="87" t="str">
        <f t="shared" si="4"/>
        <v/>
      </c>
      <c r="AC77" s="87" t="s">
        <v>38</v>
      </c>
      <c r="AD77" s="57">
        <f t="shared" si="5"/>
        <v>0</v>
      </c>
      <c r="AE77" s="57"/>
      <c r="AF77" s="57"/>
      <c r="AG77" s="57"/>
      <c r="AH77" s="57"/>
      <c r="AI77" s="57"/>
      <c r="AJ77" s="57"/>
      <c r="AK77" s="57"/>
      <c r="AL77" s="57"/>
    </row>
    <row r="78" spans="1:38" ht="17.25" customHeight="1" thickBot="1" x14ac:dyDescent="0.2">
      <c r="B78">
        <v>35</v>
      </c>
      <c r="C78" s="123"/>
      <c r="D78" s="89" t="s">
        <v>11</v>
      </c>
      <c r="E78" s="135"/>
      <c r="F78" s="136"/>
      <c r="G78" s="136"/>
      <c r="H78" s="137"/>
      <c r="I78" s="128"/>
      <c r="J78" s="87" t="s">
        <v>14</v>
      </c>
      <c r="K78" s="87">
        <v>35</v>
      </c>
      <c r="L78" s="87">
        <v>2</v>
      </c>
      <c r="M78" s="87" t="str">
        <f t="shared" si="3"/>
        <v/>
      </c>
      <c r="N78" s="57"/>
      <c r="O78" s="57">
        <v>35</v>
      </c>
      <c r="P78" s="88"/>
      <c r="Q78" s="123"/>
      <c r="R78" s="91">
        <v>35</v>
      </c>
      <c r="S78" s="135"/>
      <c r="T78" s="136"/>
      <c r="U78" s="136"/>
      <c r="V78" s="137"/>
      <c r="W78" s="128"/>
      <c r="X78" s="57"/>
      <c r="Y78" s="87" t="s">
        <v>14</v>
      </c>
      <c r="Z78" s="87">
        <v>35</v>
      </c>
      <c r="AA78" s="87">
        <v>2</v>
      </c>
      <c r="AB78" s="87" t="str">
        <f t="shared" si="4"/>
        <v/>
      </c>
      <c r="AC78" s="87" t="s">
        <v>38</v>
      </c>
      <c r="AD78" s="57">
        <f t="shared" si="5"/>
        <v>0</v>
      </c>
      <c r="AE78" s="57"/>
      <c r="AF78" s="57"/>
      <c r="AG78" s="57"/>
      <c r="AH78" s="57"/>
      <c r="AI78" s="57"/>
      <c r="AJ78" s="57"/>
      <c r="AK78" s="57"/>
      <c r="AL78" s="57"/>
    </row>
    <row r="79" spans="1:38" ht="17.25" customHeight="1" x14ac:dyDescent="0.15">
      <c r="A79">
        <v>36</v>
      </c>
      <c r="C79" s="122">
        <v>36</v>
      </c>
      <c r="D79" s="86" t="s">
        <v>10</v>
      </c>
      <c r="E79" s="124"/>
      <c r="F79" s="125"/>
      <c r="G79" s="125"/>
      <c r="H79" s="126"/>
      <c r="I79" s="127"/>
      <c r="J79" s="87" t="s">
        <v>14</v>
      </c>
      <c r="K79" s="87">
        <v>36</v>
      </c>
      <c r="L79" s="87">
        <v>1</v>
      </c>
      <c r="M79" s="87" t="str">
        <f t="shared" si="3"/>
        <v/>
      </c>
      <c r="N79" s="57">
        <v>36</v>
      </c>
      <c r="O79" s="57"/>
      <c r="P79" s="88"/>
      <c r="Q79" s="122">
        <v>36</v>
      </c>
      <c r="R79" s="86" t="s">
        <v>10</v>
      </c>
      <c r="S79" s="124"/>
      <c r="T79" s="125"/>
      <c r="U79" s="125"/>
      <c r="V79" s="126"/>
      <c r="W79" s="127"/>
      <c r="X79" s="57"/>
      <c r="Y79" s="87" t="s">
        <v>14</v>
      </c>
      <c r="Z79" s="87">
        <v>36</v>
      </c>
      <c r="AA79" s="87">
        <v>1</v>
      </c>
      <c r="AB79" s="87" t="str">
        <f t="shared" si="4"/>
        <v/>
      </c>
      <c r="AC79" s="87" t="s">
        <v>38</v>
      </c>
      <c r="AD79" s="57">
        <f t="shared" si="5"/>
        <v>0</v>
      </c>
      <c r="AE79" s="57"/>
      <c r="AF79" s="57"/>
      <c r="AG79" s="57"/>
      <c r="AH79" s="57"/>
      <c r="AI79" s="57"/>
      <c r="AJ79" s="57"/>
      <c r="AK79" s="57"/>
      <c r="AL79" s="57"/>
    </row>
    <row r="80" spans="1:38" ht="17.25" customHeight="1" thickBot="1" x14ac:dyDescent="0.2">
      <c r="B80">
        <v>36</v>
      </c>
      <c r="C80" s="123"/>
      <c r="D80" s="89" t="s">
        <v>11</v>
      </c>
      <c r="E80" s="135"/>
      <c r="F80" s="136"/>
      <c r="G80" s="136"/>
      <c r="H80" s="137"/>
      <c r="I80" s="128"/>
      <c r="J80" s="87" t="s">
        <v>14</v>
      </c>
      <c r="K80" s="87">
        <v>36</v>
      </c>
      <c r="L80" s="87">
        <v>2</v>
      </c>
      <c r="M80" s="87" t="str">
        <f t="shared" si="3"/>
        <v/>
      </c>
      <c r="N80" s="57"/>
      <c r="O80" s="57">
        <v>36</v>
      </c>
      <c r="P80" s="88"/>
      <c r="Q80" s="123"/>
      <c r="R80" s="91">
        <v>36</v>
      </c>
      <c r="S80" s="135"/>
      <c r="T80" s="136"/>
      <c r="U80" s="136"/>
      <c r="V80" s="137"/>
      <c r="W80" s="128"/>
      <c r="X80" s="57"/>
      <c r="Y80" s="87" t="s">
        <v>14</v>
      </c>
      <c r="Z80" s="87">
        <v>36</v>
      </c>
      <c r="AA80" s="87">
        <v>2</v>
      </c>
      <c r="AB80" s="87" t="str">
        <f t="shared" si="4"/>
        <v/>
      </c>
      <c r="AC80" s="87" t="s">
        <v>38</v>
      </c>
      <c r="AD80" s="57">
        <f t="shared" si="5"/>
        <v>0</v>
      </c>
      <c r="AE80" s="57"/>
      <c r="AF80" s="57"/>
      <c r="AG80" s="57"/>
      <c r="AH80" s="57"/>
      <c r="AI80" s="57"/>
      <c r="AJ80" s="57"/>
      <c r="AK80" s="57"/>
      <c r="AL80" s="57"/>
    </row>
    <row r="81" spans="1:38" ht="17.25" customHeight="1" x14ac:dyDescent="0.15">
      <c r="A81">
        <v>37</v>
      </c>
      <c r="C81" s="122">
        <v>37</v>
      </c>
      <c r="D81" s="86" t="s">
        <v>10</v>
      </c>
      <c r="E81" s="124"/>
      <c r="F81" s="125"/>
      <c r="G81" s="125"/>
      <c r="H81" s="126"/>
      <c r="I81" s="127"/>
      <c r="J81" s="87" t="s">
        <v>14</v>
      </c>
      <c r="K81" s="87">
        <v>37</v>
      </c>
      <c r="L81" s="87">
        <v>1</v>
      </c>
      <c r="M81" s="87" t="str">
        <f t="shared" si="3"/>
        <v/>
      </c>
      <c r="N81" s="57">
        <v>37</v>
      </c>
      <c r="O81" s="57"/>
      <c r="P81" s="88"/>
      <c r="Q81" s="122">
        <v>37</v>
      </c>
      <c r="R81" s="86" t="s">
        <v>10</v>
      </c>
      <c r="S81" s="124"/>
      <c r="T81" s="125"/>
      <c r="U81" s="125"/>
      <c r="V81" s="126"/>
      <c r="W81" s="127"/>
      <c r="X81" s="57"/>
      <c r="Y81" s="87" t="s">
        <v>14</v>
      </c>
      <c r="Z81" s="87">
        <v>37</v>
      </c>
      <c r="AA81" s="87">
        <v>1</v>
      </c>
      <c r="AB81" s="87" t="str">
        <f t="shared" si="4"/>
        <v/>
      </c>
      <c r="AC81" s="87" t="s">
        <v>38</v>
      </c>
      <c r="AD81" s="57">
        <f t="shared" si="5"/>
        <v>0</v>
      </c>
      <c r="AE81" s="57"/>
      <c r="AF81" s="57"/>
      <c r="AG81" s="57"/>
      <c r="AH81" s="57"/>
      <c r="AI81" s="57"/>
      <c r="AJ81" s="57"/>
      <c r="AK81" s="57"/>
      <c r="AL81" s="57"/>
    </row>
    <row r="82" spans="1:38" ht="17.25" customHeight="1" thickBot="1" x14ac:dyDescent="0.2">
      <c r="B82">
        <v>37</v>
      </c>
      <c r="C82" s="123"/>
      <c r="D82" s="89" t="s">
        <v>11</v>
      </c>
      <c r="E82" s="135"/>
      <c r="F82" s="136"/>
      <c r="G82" s="136"/>
      <c r="H82" s="137"/>
      <c r="I82" s="128"/>
      <c r="J82" s="87" t="s">
        <v>14</v>
      </c>
      <c r="K82" s="87">
        <v>37</v>
      </c>
      <c r="L82" s="87">
        <v>2</v>
      </c>
      <c r="M82" s="87" t="str">
        <f t="shared" si="3"/>
        <v/>
      </c>
      <c r="N82" s="57"/>
      <c r="O82" s="57">
        <v>37</v>
      </c>
      <c r="P82" s="88"/>
      <c r="Q82" s="123"/>
      <c r="R82" s="91">
        <v>37</v>
      </c>
      <c r="S82" s="135"/>
      <c r="T82" s="136"/>
      <c r="U82" s="136"/>
      <c r="V82" s="137"/>
      <c r="W82" s="128"/>
      <c r="X82" s="57"/>
      <c r="Y82" s="87" t="s">
        <v>14</v>
      </c>
      <c r="Z82" s="87">
        <v>37</v>
      </c>
      <c r="AA82" s="87">
        <v>2</v>
      </c>
      <c r="AB82" s="87" t="str">
        <f t="shared" si="4"/>
        <v/>
      </c>
      <c r="AC82" s="87" t="s">
        <v>38</v>
      </c>
      <c r="AD82" s="57">
        <f t="shared" si="5"/>
        <v>0</v>
      </c>
      <c r="AE82" s="57"/>
      <c r="AF82" s="57"/>
      <c r="AG82" s="57"/>
      <c r="AH82" s="57"/>
      <c r="AI82" s="57"/>
      <c r="AJ82" s="57"/>
      <c r="AK82" s="57"/>
      <c r="AL82" s="57"/>
    </row>
    <row r="83" spans="1:38" ht="17.25" customHeight="1" x14ac:dyDescent="0.15">
      <c r="A83">
        <v>38</v>
      </c>
      <c r="C83" s="122">
        <v>38</v>
      </c>
      <c r="D83" s="86" t="s">
        <v>10</v>
      </c>
      <c r="E83" s="124"/>
      <c r="F83" s="125"/>
      <c r="G83" s="125"/>
      <c r="H83" s="126"/>
      <c r="I83" s="127"/>
      <c r="J83" s="87" t="s">
        <v>14</v>
      </c>
      <c r="K83" s="87">
        <v>38</v>
      </c>
      <c r="L83" s="87">
        <v>1</v>
      </c>
      <c r="M83" s="87" t="str">
        <f t="shared" si="3"/>
        <v/>
      </c>
      <c r="N83" s="57">
        <v>38</v>
      </c>
      <c r="O83" s="57"/>
      <c r="P83" s="88"/>
      <c r="Q83" s="122">
        <v>38</v>
      </c>
      <c r="R83" s="86" t="s">
        <v>10</v>
      </c>
      <c r="S83" s="124"/>
      <c r="T83" s="125"/>
      <c r="U83" s="125"/>
      <c r="V83" s="126"/>
      <c r="W83" s="127"/>
      <c r="X83" s="57"/>
      <c r="Y83" s="87" t="s">
        <v>14</v>
      </c>
      <c r="Z83" s="87">
        <v>38</v>
      </c>
      <c r="AA83" s="87">
        <v>1</v>
      </c>
      <c r="AB83" s="87" t="str">
        <f t="shared" si="4"/>
        <v/>
      </c>
      <c r="AC83" s="87" t="s">
        <v>38</v>
      </c>
      <c r="AD83" s="57">
        <f t="shared" si="5"/>
        <v>0</v>
      </c>
      <c r="AE83" s="57"/>
      <c r="AF83" s="57"/>
      <c r="AG83" s="57"/>
      <c r="AH83" s="57"/>
      <c r="AI83" s="57"/>
      <c r="AJ83" s="57"/>
      <c r="AK83" s="57"/>
      <c r="AL83" s="57"/>
    </row>
    <row r="84" spans="1:38" ht="17.25" customHeight="1" thickBot="1" x14ac:dyDescent="0.2">
      <c r="B84">
        <v>38</v>
      </c>
      <c r="C84" s="123"/>
      <c r="D84" s="89" t="s">
        <v>11</v>
      </c>
      <c r="E84" s="135"/>
      <c r="F84" s="136"/>
      <c r="G84" s="136"/>
      <c r="H84" s="137"/>
      <c r="I84" s="128"/>
      <c r="J84" s="87" t="s">
        <v>14</v>
      </c>
      <c r="K84" s="87">
        <v>38</v>
      </c>
      <c r="L84" s="87">
        <v>2</v>
      </c>
      <c r="M84" s="87" t="str">
        <f t="shared" si="3"/>
        <v/>
      </c>
      <c r="N84" s="57"/>
      <c r="O84" s="57">
        <v>38</v>
      </c>
      <c r="P84" s="88"/>
      <c r="Q84" s="123"/>
      <c r="R84" s="91">
        <v>38</v>
      </c>
      <c r="S84" s="135"/>
      <c r="T84" s="136"/>
      <c r="U84" s="136"/>
      <c r="V84" s="137"/>
      <c r="W84" s="128"/>
      <c r="X84" s="57"/>
      <c r="Y84" s="87" t="s">
        <v>14</v>
      </c>
      <c r="Z84" s="87">
        <v>38</v>
      </c>
      <c r="AA84" s="87">
        <v>2</v>
      </c>
      <c r="AB84" s="87" t="str">
        <f t="shared" si="4"/>
        <v/>
      </c>
      <c r="AC84" s="87" t="s">
        <v>38</v>
      </c>
      <c r="AD84" s="57">
        <f t="shared" si="5"/>
        <v>0</v>
      </c>
      <c r="AE84" s="57"/>
      <c r="AF84" s="57"/>
      <c r="AG84" s="57"/>
      <c r="AH84" s="57"/>
      <c r="AI84" s="57"/>
      <c r="AJ84" s="57"/>
      <c r="AK84" s="57"/>
      <c r="AL84" s="57"/>
    </row>
    <row r="85" spans="1:38" ht="17.25" customHeight="1" x14ac:dyDescent="0.15">
      <c r="A85">
        <v>39</v>
      </c>
      <c r="C85" s="122">
        <v>39</v>
      </c>
      <c r="D85" s="86" t="s">
        <v>10</v>
      </c>
      <c r="E85" s="124"/>
      <c r="F85" s="125"/>
      <c r="G85" s="125"/>
      <c r="H85" s="126"/>
      <c r="I85" s="127"/>
      <c r="J85" s="87" t="s">
        <v>14</v>
      </c>
      <c r="K85" s="87">
        <v>39</v>
      </c>
      <c r="L85" s="87">
        <v>1</v>
      </c>
      <c r="M85" s="87" t="str">
        <f t="shared" si="3"/>
        <v/>
      </c>
      <c r="N85" s="57">
        <v>39</v>
      </c>
      <c r="O85" s="57"/>
      <c r="P85" s="88"/>
      <c r="Q85" s="122">
        <v>39</v>
      </c>
      <c r="R85" s="86" t="s">
        <v>10</v>
      </c>
      <c r="S85" s="124"/>
      <c r="T85" s="125"/>
      <c r="U85" s="125"/>
      <c r="V85" s="126"/>
      <c r="W85" s="127"/>
      <c r="X85" s="57"/>
      <c r="Y85" s="87" t="s">
        <v>14</v>
      </c>
      <c r="Z85" s="87">
        <v>39</v>
      </c>
      <c r="AA85" s="87">
        <v>1</v>
      </c>
      <c r="AB85" s="87" t="str">
        <f t="shared" si="4"/>
        <v/>
      </c>
      <c r="AC85" s="87" t="s">
        <v>38</v>
      </c>
      <c r="AD85" s="57">
        <f t="shared" si="5"/>
        <v>0</v>
      </c>
      <c r="AE85" s="57"/>
      <c r="AF85" s="57"/>
      <c r="AG85" s="57"/>
      <c r="AH85" s="57"/>
      <c r="AI85" s="57"/>
      <c r="AJ85" s="57"/>
      <c r="AK85" s="57"/>
      <c r="AL85" s="57"/>
    </row>
    <row r="86" spans="1:38" ht="17.25" customHeight="1" thickBot="1" x14ac:dyDescent="0.2">
      <c r="B86">
        <v>39</v>
      </c>
      <c r="C86" s="123"/>
      <c r="D86" s="89" t="s">
        <v>11</v>
      </c>
      <c r="E86" s="135"/>
      <c r="F86" s="136"/>
      <c r="G86" s="136"/>
      <c r="H86" s="137"/>
      <c r="I86" s="128"/>
      <c r="J86" s="87" t="s">
        <v>14</v>
      </c>
      <c r="K86" s="87">
        <v>39</v>
      </c>
      <c r="L86" s="87">
        <v>2</v>
      </c>
      <c r="M86" s="87" t="str">
        <f t="shared" si="3"/>
        <v/>
      </c>
      <c r="N86" s="57"/>
      <c r="O86" s="57">
        <v>39</v>
      </c>
      <c r="P86" s="88"/>
      <c r="Q86" s="123"/>
      <c r="R86" s="91">
        <v>39</v>
      </c>
      <c r="S86" s="135"/>
      <c r="T86" s="136"/>
      <c r="U86" s="136"/>
      <c r="V86" s="137"/>
      <c r="W86" s="128"/>
      <c r="X86" s="57"/>
      <c r="Y86" s="87" t="s">
        <v>14</v>
      </c>
      <c r="Z86" s="87">
        <v>39</v>
      </c>
      <c r="AA86" s="87">
        <v>2</v>
      </c>
      <c r="AB86" s="87" t="str">
        <f t="shared" si="4"/>
        <v/>
      </c>
      <c r="AC86" s="87" t="s">
        <v>38</v>
      </c>
      <c r="AD86" s="57">
        <f t="shared" si="5"/>
        <v>0</v>
      </c>
      <c r="AE86" s="57"/>
      <c r="AF86" s="57"/>
      <c r="AG86" s="57"/>
      <c r="AH86" s="57"/>
      <c r="AI86" s="57"/>
      <c r="AJ86" s="57"/>
      <c r="AK86" s="57"/>
      <c r="AL86" s="57"/>
    </row>
    <row r="87" spans="1:38" ht="17.25" customHeight="1" x14ac:dyDescent="0.15">
      <c r="A87">
        <v>40</v>
      </c>
      <c r="C87" s="122">
        <v>40</v>
      </c>
      <c r="D87" s="86" t="s">
        <v>10</v>
      </c>
      <c r="E87" s="124"/>
      <c r="F87" s="125"/>
      <c r="G87" s="125"/>
      <c r="H87" s="126"/>
      <c r="I87" s="127"/>
      <c r="J87" s="87" t="s">
        <v>14</v>
      </c>
      <c r="K87" s="87">
        <v>40</v>
      </c>
      <c r="L87" s="87">
        <v>1</v>
      </c>
      <c r="M87" s="87" t="str">
        <f t="shared" si="3"/>
        <v/>
      </c>
      <c r="N87" s="57">
        <v>40</v>
      </c>
      <c r="O87" s="57"/>
      <c r="P87" s="88"/>
      <c r="Q87" s="122">
        <v>40</v>
      </c>
      <c r="R87" s="86" t="s">
        <v>10</v>
      </c>
      <c r="S87" s="124"/>
      <c r="T87" s="125"/>
      <c r="U87" s="125"/>
      <c r="V87" s="126"/>
      <c r="W87" s="127"/>
      <c r="X87" s="57"/>
      <c r="Y87" s="87" t="s">
        <v>14</v>
      </c>
      <c r="Z87" s="87">
        <v>40</v>
      </c>
      <c r="AA87" s="87">
        <v>1</v>
      </c>
      <c r="AB87" s="87" t="str">
        <f t="shared" si="4"/>
        <v/>
      </c>
      <c r="AC87" s="87" t="s">
        <v>38</v>
      </c>
      <c r="AD87" s="57">
        <f t="shared" si="5"/>
        <v>0</v>
      </c>
      <c r="AE87" s="57"/>
      <c r="AF87" s="57"/>
      <c r="AG87" s="57"/>
      <c r="AH87" s="57"/>
      <c r="AI87" s="57"/>
      <c r="AJ87" s="57"/>
      <c r="AK87" s="57"/>
      <c r="AL87" s="57"/>
    </row>
    <row r="88" spans="1:38" ht="17.25" customHeight="1" thickBot="1" x14ac:dyDescent="0.2">
      <c r="B88">
        <v>40</v>
      </c>
      <c r="C88" s="123"/>
      <c r="D88" s="89" t="s">
        <v>11</v>
      </c>
      <c r="E88" s="135"/>
      <c r="F88" s="136"/>
      <c r="G88" s="136"/>
      <c r="H88" s="137"/>
      <c r="I88" s="128"/>
      <c r="J88" s="87" t="s">
        <v>14</v>
      </c>
      <c r="K88" s="87">
        <v>40</v>
      </c>
      <c r="L88" s="87">
        <v>2</v>
      </c>
      <c r="M88" s="87" t="str">
        <f t="shared" si="3"/>
        <v/>
      </c>
      <c r="N88" s="57"/>
      <c r="O88" s="57">
        <v>40</v>
      </c>
      <c r="P88" s="88"/>
      <c r="Q88" s="123"/>
      <c r="R88" s="91">
        <v>40</v>
      </c>
      <c r="S88" s="135"/>
      <c r="T88" s="136"/>
      <c r="U88" s="136"/>
      <c r="V88" s="137"/>
      <c r="W88" s="128"/>
      <c r="X88" s="57"/>
      <c r="Y88" s="87" t="s">
        <v>14</v>
      </c>
      <c r="Z88" s="87">
        <v>40</v>
      </c>
      <c r="AA88" s="87">
        <v>2</v>
      </c>
      <c r="AB88" s="87" t="str">
        <f t="shared" si="4"/>
        <v/>
      </c>
      <c r="AC88" s="87" t="s">
        <v>38</v>
      </c>
      <c r="AD88" s="57">
        <f t="shared" si="5"/>
        <v>0</v>
      </c>
      <c r="AE88" s="57"/>
      <c r="AF88" s="57"/>
      <c r="AG88" s="57"/>
      <c r="AH88" s="57"/>
      <c r="AI88" s="57"/>
      <c r="AJ88" s="57"/>
      <c r="AK88" s="57"/>
      <c r="AL88" s="57"/>
    </row>
    <row r="89" spans="1:38" ht="17.25" customHeight="1" x14ac:dyDescent="0.15">
      <c r="A89">
        <v>41</v>
      </c>
      <c r="C89" s="122">
        <v>41</v>
      </c>
      <c r="D89" s="86" t="s">
        <v>10</v>
      </c>
      <c r="E89" s="124"/>
      <c r="F89" s="125"/>
      <c r="G89" s="125"/>
      <c r="H89" s="126"/>
      <c r="I89" s="127"/>
      <c r="J89" s="87" t="s">
        <v>14</v>
      </c>
      <c r="K89" s="87">
        <v>41</v>
      </c>
      <c r="L89" s="87">
        <v>1</v>
      </c>
      <c r="M89" s="87" t="str">
        <f t="shared" si="3"/>
        <v/>
      </c>
      <c r="N89" s="57">
        <v>41</v>
      </c>
      <c r="O89" s="57"/>
      <c r="P89" s="88"/>
      <c r="Q89" s="122">
        <v>41</v>
      </c>
      <c r="R89" s="86" t="s">
        <v>10</v>
      </c>
      <c r="S89" s="124"/>
      <c r="T89" s="125"/>
      <c r="U89" s="125"/>
      <c r="V89" s="126"/>
      <c r="W89" s="127"/>
      <c r="X89" s="57"/>
      <c r="Y89" s="87" t="s">
        <v>14</v>
      </c>
      <c r="Z89" s="87">
        <v>41</v>
      </c>
      <c r="AA89" s="87">
        <v>1</v>
      </c>
      <c r="AB89" s="87" t="str">
        <f t="shared" si="4"/>
        <v/>
      </c>
      <c r="AC89" s="87" t="s">
        <v>38</v>
      </c>
      <c r="AD89" s="57">
        <f t="shared" si="5"/>
        <v>0</v>
      </c>
      <c r="AE89" s="57"/>
      <c r="AF89" s="57"/>
      <c r="AG89" s="57"/>
      <c r="AH89" s="57"/>
      <c r="AI89" s="57"/>
      <c r="AJ89" s="57"/>
      <c r="AK89" s="57"/>
      <c r="AL89" s="57"/>
    </row>
    <row r="90" spans="1:38" ht="17.25" customHeight="1" thickBot="1" x14ac:dyDescent="0.2">
      <c r="B90">
        <v>41</v>
      </c>
      <c r="C90" s="123"/>
      <c r="D90" s="89" t="s">
        <v>11</v>
      </c>
      <c r="E90" s="135"/>
      <c r="F90" s="136"/>
      <c r="G90" s="136"/>
      <c r="H90" s="137"/>
      <c r="I90" s="128"/>
      <c r="J90" s="87" t="s">
        <v>14</v>
      </c>
      <c r="K90" s="87">
        <v>41</v>
      </c>
      <c r="L90" s="87">
        <v>2</v>
      </c>
      <c r="M90" s="87" t="str">
        <f t="shared" si="3"/>
        <v/>
      </c>
      <c r="N90" s="57"/>
      <c r="O90" s="57">
        <v>41</v>
      </c>
      <c r="P90" s="88"/>
      <c r="Q90" s="123"/>
      <c r="R90" s="91">
        <v>41</v>
      </c>
      <c r="S90" s="135"/>
      <c r="T90" s="136"/>
      <c r="U90" s="136"/>
      <c r="V90" s="137"/>
      <c r="W90" s="128"/>
      <c r="X90" s="57"/>
      <c r="Y90" s="87" t="s">
        <v>14</v>
      </c>
      <c r="Z90" s="87">
        <v>41</v>
      </c>
      <c r="AA90" s="87">
        <v>2</v>
      </c>
      <c r="AB90" s="87" t="str">
        <f t="shared" si="4"/>
        <v/>
      </c>
      <c r="AC90" s="87" t="s">
        <v>38</v>
      </c>
      <c r="AD90" s="57">
        <f t="shared" si="5"/>
        <v>0</v>
      </c>
      <c r="AE90" s="57"/>
      <c r="AF90" s="57"/>
      <c r="AG90" s="57"/>
      <c r="AH90" s="57"/>
      <c r="AI90" s="57"/>
      <c r="AJ90" s="57"/>
      <c r="AK90" s="57"/>
      <c r="AL90" s="57"/>
    </row>
    <row r="91" spans="1:38" ht="17.25" customHeight="1" x14ac:dyDescent="0.15">
      <c r="A91">
        <v>42</v>
      </c>
      <c r="C91" s="122">
        <v>42</v>
      </c>
      <c r="D91" s="86" t="s">
        <v>10</v>
      </c>
      <c r="E91" s="124"/>
      <c r="F91" s="125"/>
      <c r="G91" s="125"/>
      <c r="H91" s="126"/>
      <c r="I91" s="127"/>
      <c r="J91" s="87" t="s">
        <v>14</v>
      </c>
      <c r="K91" s="87">
        <v>42</v>
      </c>
      <c r="L91" s="87">
        <v>1</v>
      </c>
      <c r="M91" s="87" t="str">
        <f t="shared" si="3"/>
        <v/>
      </c>
      <c r="N91" s="57">
        <v>42</v>
      </c>
      <c r="O91" s="57"/>
      <c r="P91" s="88"/>
      <c r="Q91" s="122">
        <v>42</v>
      </c>
      <c r="R91" s="86" t="s">
        <v>10</v>
      </c>
      <c r="S91" s="124"/>
      <c r="T91" s="125"/>
      <c r="U91" s="125"/>
      <c r="V91" s="126"/>
      <c r="W91" s="127"/>
      <c r="X91" s="57"/>
      <c r="Y91" s="87" t="s">
        <v>14</v>
      </c>
      <c r="Z91" s="87">
        <v>42</v>
      </c>
      <c r="AA91" s="87">
        <v>1</v>
      </c>
      <c r="AB91" s="87" t="str">
        <f t="shared" si="4"/>
        <v/>
      </c>
      <c r="AC91" s="87" t="s">
        <v>38</v>
      </c>
      <c r="AD91" s="57">
        <f t="shared" si="5"/>
        <v>0</v>
      </c>
      <c r="AE91" s="57"/>
      <c r="AF91" s="57"/>
      <c r="AG91" s="57"/>
      <c r="AH91" s="57"/>
      <c r="AI91" s="57"/>
      <c r="AJ91" s="57"/>
      <c r="AK91" s="57"/>
      <c r="AL91" s="57"/>
    </row>
    <row r="92" spans="1:38" ht="17.25" customHeight="1" thickBot="1" x14ac:dyDescent="0.2">
      <c r="B92">
        <v>42</v>
      </c>
      <c r="C92" s="123"/>
      <c r="D92" s="89" t="s">
        <v>11</v>
      </c>
      <c r="E92" s="135"/>
      <c r="F92" s="136"/>
      <c r="G92" s="136"/>
      <c r="H92" s="137"/>
      <c r="I92" s="128"/>
      <c r="J92" s="87" t="s">
        <v>14</v>
      </c>
      <c r="K92" s="87">
        <v>42</v>
      </c>
      <c r="L92" s="87">
        <v>2</v>
      </c>
      <c r="M92" s="87" t="str">
        <f t="shared" si="3"/>
        <v/>
      </c>
      <c r="N92" s="57"/>
      <c r="O92" s="57">
        <v>42</v>
      </c>
      <c r="P92" s="88"/>
      <c r="Q92" s="123"/>
      <c r="R92" s="91">
        <v>42</v>
      </c>
      <c r="S92" s="135"/>
      <c r="T92" s="136"/>
      <c r="U92" s="136"/>
      <c r="V92" s="137"/>
      <c r="W92" s="128"/>
      <c r="X92" s="57"/>
      <c r="Y92" s="87" t="s">
        <v>14</v>
      </c>
      <c r="Z92" s="87">
        <v>42</v>
      </c>
      <c r="AA92" s="87">
        <v>2</v>
      </c>
      <c r="AB92" s="87" t="str">
        <f t="shared" si="4"/>
        <v/>
      </c>
      <c r="AC92" s="87" t="s">
        <v>38</v>
      </c>
      <c r="AD92" s="57">
        <f t="shared" si="5"/>
        <v>0</v>
      </c>
      <c r="AE92" s="57"/>
      <c r="AF92" s="57"/>
      <c r="AG92" s="57"/>
      <c r="AH92" s="57"/>
      <c r="AI92" s="57"/>
      <c r="AJ92" s="57"/>
      <c r="AK92" s="57"/>
      <c r="AL92" s="57"/>
    </row>
    <row r="93" spans="1:38" ht="17.25" customHeight="1" x14ac:dyDescent="0.15">
      <c r="A93">
        <v>43</v>
      </c>
      <c r="C93" s="122">
        <v>43</v>
      </c>
      <c r="D93" s="86" t="s">
        <v>10</v>
      </c>
      <c r="E93" s="124"/>
      <c r="F93" s="125"/>
      <c r="G93" s="125"/>
      <c r="H93" s="126"/>
      <c r="I93" s="127"/>
      <c r="J93" s="87" t="s">
        <v>14</v>
      </c>
      <c r="K93" s="87">
        <v>43</v>
      </c>
      <c r="L93" s="87">
        <v>1</v>
      </c>
      <c r="M93" s="87" t="str">
        <f t="shared" si="3"/>
        <v/>
      </c>
      <c r="N93" s="57">
        <v>43</v>
      </c>
      <c r="O93" s="57"/>
      <c r="P93" s="88"/>
      <c r="Q93" s="122">
        <v>43</v>
      </c>
      <c r="R93" s="86" t="s">
        <v>10</v>
      </c>
      <c r="S93" s="124"/>
      <c r="T93" s="125"/>
      <c r="U93" s="125"/>
      <c r="V93" s="126"/>
      <c r="W93" s="127"/>
      <c r="X93" s="57"/>
      <c r="Y93" s="87" t="s">
        <v>14</v>
      </c>
      <c r="Z93" s="87">
        <v>43</v>
      </c>
      <c r="AA93" s="87">
        <v>1</v>
      </c>
      <c r="AB93" s="87" t="str">
        <f t="shared" si="4"/>
        <v/>
      </c>
      <c r="AC93" s="87" t="s">
        <v>38</v>
      </c>
      <c r="AD93" s="57">
        <f t="shared" si="5"/>
        <v>0</v>
      </c>
      <c r="AE93" s="57"/>
      <c r="AF93" s="57"/>
      <c r="AG93" s="57"/>
      <c r="AH93" s="57"/>
      <c r="AI93" s="57"/>
      <c r="AJ93" s="57"/>
      <c r="AK93" s="57"/>
      <c r="AL93" s="57"/>
    </row>
    <row r="94" spans="1:38" ht="17.25" customHeight="1" thickBot="1" x14ac:dyDescent="0.2">
      <c r="B94">
        <v>43</v>
      </c>
      <c r="C94" s="123"/>
      <c r="D94" s="89" t="s">
        <v>11</v>
      </c>
      <c r="E94" s="135"/>
      <c r="F94" s="136"/>
      <c r="G94" s="136"/>
      <c r="H94" s="137"/>
      <c r="I94" s="128"/>
      <c r="J94" s="87" t="s">
        <v>14</v>
      </c>
      <c r="K94" s="87">
        <v>43</v>
      </c>
      <c r="L94" s="87">
        <v>2</v>
      </c>
      <c r="M94" s="87" t="str">
        <f t="shared" si="3"/>
        <v/>
      </c>
      <c r="N94" s="57"/>
      <c r="O94" s="57">
        <v>43</v>
      </c>
      <c r="P94" s="88"/>
      <c r="Q94" s="123"/>
      <c r="R94" s="91">
        <v>43</v>
      </c>
      <c r="S94" s="135"/>
      <c r="T94" s="136"/>
      <c r="U94" s="136"/>
      <c r="V94" s="137"/>
      <c r="W94" s="128"/>
      <c r="X94" s="57"/>
      <c r="Y94" s="87" t="s">
        <v>14</v>
      </c>
      <c r="Z94" s="87">
        <v>43</v>
      </c>
      <c r="AA94" s="87">
        <v>2</v>
      </c>
      <c r="AB94" s="87" t="str">
        <f t="shared" si="4"/>
        <v/>
      </c>
      <c r="AC94" s="87" t="s">
        <v>38</v>
      </c>
      <c r="AD94" s="57">
        <f t="shared" si="5"/>
        <v>0</v>
      </c>
      <c r="AE94" s="57"/>
      <c r="AF94" s="57"/>
      <c r="AG94" s="57"/>
      <c r="AH94" s="57"/>
      <c r="AI94" s="57"/>
      <c r="AJ94" s="57"/>
      <c r="AK94" s="57"/>
      <c r="AL94" s="57"/>
    </row>
    <row r="95" spans="1:38" ht="17.25" customHeight="1" x14ac:dyDescent="0.15">
      <c r="A95">
        <v>44</v>
      </c>
      <c r="C95" s="122">
        <v>44</v>
      </c>
      <c r="D95" s="86" t="s">
        <v>10</v>
      </c>
      <c r="E95" s="124"/>
      <c r="F95" s="125"/>
      <c r="G95" s="125"/>
      <c r="H95" s="126"/>
      <c r="I95" s="127"/>
      <c r="J95" s="87" t="s">
        <v>14</v>
      </c>
      <c r="K95" s="87">
        <v>44</v>
      </c>
      <c r="L95" s="87">
        <v>1</v>
      </c>
      <c r="M95" s="87" t="str">
        <f t="shared" si="3"/>
        <v/>
      </c>
      <c r="N95" s="57">
        <v>44</v>
      </c>
      <c r="O95" s="57"/>
      <c r="P95" s="88"/>
      <c r="Q95" s="122">
        <v>44</v>
      </c>
      <c r="R95" s="86" t="s">
        <v>10</v>
      </c>
      <c r="S95" s="124"/>
      <c r="T95" s="125"/>
      <c r="U95" s="125"/>
      <c r="V95" s="126"/>
      <c r="W95" s="127"/>
      <c r="X95" s="57"/>
      <c r="Y95" s="87" t="s">
        <v>14</v>
      </c>
      <c r="Z95" s="87">
        <v>44</v>
      </c>
      <c r="AA95" s="87">
        <v>1</v>
      </c>
      <c r="AB95" s="87" t="str">
        <f t="shared" si="4"/>
        <v/>
      </c>
      <c r="AC95" s="87" t="s">
        <v>38</v>
      </c>
      <c r="AD95" s="57">
        <f t="shared" si="5"/>
        <v>0</v>
      </c>
      <c r="AE95" s="57"/>
      <c r="AF95" s="57"/>
      <c r="AG95" s="57"/>
      <c r="AH95" s="57"/>
      <c r="AI95" s="57"/>
      <c r="AJ95" s="57"/>
      <c r="AK95" s="57"/>
      <c r="AL95" s="57"/>
    </row>
    <row r="96" spans="1:38" ht="17.25" customHeight="1" thickBot="1" x14ac:dyDescent="0.2">
      <c r="B96">
        <v>44</v>
      </c>
      <c r="C96" s="123"/>
      <c r="D96" s="89" t="s">
        <v>11</v>
      </c>
      <c r="E96" s="135"/>
      <c r="F96" s="136"/>
      <c r="G96" s="136"/>
      <c r="H96" s="137"/>
      <c r="I96" s="128"/>
      <c r="J96" s="87" t="s">
        <v>14</v>
      </c>
      <c r="K96" s="87">
        <v>44</v>
      </c>
      <c r="L96" s="87">
        <v>2</v>
      </c>
      <c r="M96" s="87" t="str">
        <f t="shared" si="3"/>
        <v/>
      </c>
      <c r="N96" s="57"/>
      <c r="O96" s="57">
        <v>44</v>
      </c>
      <c r="P96" s="88"/>
      <c r="Q96" s="123"/>
      <c r="R96" s="91">
        <v>44</v>
      </c>
      <c r="S96" s="135"/>
      <c r="T96" s="136"/>
      <c r="U96" s="136"/>
      <c r="V96" s="137"/>
      <c r="W96" s="128"/>
      <c r="X96" s="57"/>
      <c r="Y96" s="87" t="s">
        <v>14</v>
      </c>
      <c r="Z96" s="87">
        <v>44</v>
      </c>
      <c r="AA96" s="87">
        <v>2</v>
      </c>
      <c r="AB96" s="87" t="str">
        <f t="shared" si="4"/>
        <v/>
      </c>
      <c r="AC96" s="87" t="s">
        <v>38</v>
      </c>
      <c r="AD96" s="57">
        <f t="shared" si="5"/>
        <v>0</v>
      </c>
      <c r="AE96" s="57"/>
      <c r="AF96" s="57"/>
      <c r="AG96" s="57"/>
      <c r="AH96" s="57"/>
      <c r="AI96" s="57"/>
      <c r="AJ96" s="57"/>
      <c r="AK96" s="57"/>
      <c r="AL96" s="57"/>
    </row>
    <row r="97" spans="1:38" ht="17.25" customHeight="1" x14ac:dyDescent="0.15">
      <c r="A97">
        <v>45</v>
      </c>
      <c r="C97" s="122">
        <v>45</v>
      </c>
      <c r="D97" s="86" t="s">
        <v>10</v>
      </c>
      <c r="E97" s="124"/>
      <c r="F97" s="125"/>
      <c r="G97" s="125"/>
      <c r="H97" s="126"/>
      <c r="I97" s="127"/>
      <c r="J97" s="87" t="s">
        <v>14</v>
      </c>
      <c r="K97" s="87">
        <v>45</v>
      </c>
      <c r="L97" s="87">
        <v>1</v>
      </c>
      <c r="M97" s="87" t="str">
        <f t="shared" si="3"/>
        <v/>
      </c>
      <c r="N97" s="57">
        <v>45</v>
      </c>
      <c r="O97" s="57"/>
      <c r="P97" s="88"/>
      <c r="Q97" s="122">
        <v>45</v>
      </c>
      <c r="R97" s="86" t="s">
        <v>10</v>
      </c>
      <c r="S97" s="124"/>
      <c r="T97" s="125"/>
      <c r="U97" s="125"/>
      <c r="V97" s="126"/>
      <c r="W97" s="127"/>
      <c r="X97" s="57"/>
      <c r="Y97" s="87" t="s">
        <v>14</v>
      </c>
      <c r="Z97" s="87">
        <v>45</v>
      </c>
      <c r="AA97" s="87">
        <v>1</v>
      </c>
      <c r="AB97" s="87" t="str">
        <f t="shared" si="4"/>
        <v/>
      </c>
      <c r="AC97" s="87" t="s">
        <v>38</v>
      </c>
      <c r="AD97" s="57">
        <f t="shared" si="5"/>
        <v>0</v>
      </c>
      <c r="AE97" s="57"/>
      <c r="AF97" s="57"/>
      <c r="AG97" s="57"/>
      <c r="AH97" s="57"/>
      <c r="AI97" s="57"/>
      <c r="AJ97" s="57"/>
      <c r="AK97" s="57"/>
      <c r="AL97" s="57"/>
    </row>
    <row r="98" spans="1:38" ht="17.25" customHeight="1" thickBot="1" x14ac:dyDescent="0.2">
      <c r="B98">
        <v>45</v>
      </c>
      <c r="C98" s="123"/>
      <c r="D98" s="89" t="s">
        <v>11</v>
      </c>
      <c r="E98" s="135"/>
      <c r="F98" s="136"/>
      <c r="G98" s="136"/>
      <c r="H98" s="137"/>
      <c r="I98" s="128"/>
      <c r="J98" s="87" t="s">
        <v>14</v>
      </c>
      <c r="K98" s="87">
        <v>45</v>
      </c>
      <c r="L98" s="87">
        <v>2</v>
      </c>
      <c r="M98" s="87" t="str">
        <f t="shared" si="3"/>
        <v/>
      </c>
      <c r="N98" s="57"/>
      <c r="O98" s="57">
        <v>45</v>
      </c>
      <c r="P98" s="88"/>
      <c r="Q98" s="123"/>
      <c r="R98" s="91">
        <v>45</v>
      </c>
      <c r="S98" s="135"/>
      <c r="T98" s="136"/>
      <c r="U98" s="136"/>
      <c r="V98" s="137"/>
      <c r="W98" s="128"/>
      <c r="X98" s="57"/>
      <c r="Y98" s="87" t="s">
        <v>14</v>
      </c>
      <c r="Z98" s="87">
        <v>45</v>
      </c>
      <c r="AA98" s="87">
        <v>2</v>
      </c>
      <c r="AB98" s="87" t="str">
        <f t="shared" si="4"/>
        <v/>
      </c>
      <c r="AC98" s="87" t="s">
        <v>38</v>
      </c>
      <c r="AD98" s="57">
        <f t="shared" si="5"/>
        <v>0</v>
      </c>
      <c r="AE98" s="57"/>
      <c r="AF98" s="57"/>
      <c r="AG98" s="57"/>
      <c r="AH98" s="57"/>
      <c r="AI98" s="57"/>
      <c r="AJ98" s="57"/>
      <c r="AK98" s="57"/>
      <c r="AL98" s="57"/>
    </row>
    <row r="99" spans="1:38" ht="17.25" customHeight="1" x14ac:dyDescent="0.15">
      <c r="A99">
        <v>46</v>
      </c>
      <c r="C99" s="122">
        <v>46</v>
      </c>
      <c r="D99" s="86" t="s">
        <v>10</v>
      </c>
      <c r="E99" s="124"/>
      <c r="F99" s="125"/>
      <c r="G99" s="125"/>
      <c r="H99" s="126"/>
      <c r="I99" s="127"/>
      <c r="J99" s="87" t="s">
        <v>14</v>
      </c>
      <c r="K99" s="87">
        <v>46</v>
      </c>
      <c r="L99" s="87">
        <v>1</v>
      </c>
      <c r="M99" s="87" t="str">
        <f t="shared" si="3"/>
        <v/>
      </c>
      <c r="N99" s="57">
        <v>46</v>
      </c>
      <c r="O99" s="57"/>
      <c r="P99" s="88"/>
      <c r="Q99" s="122">
        <v>46</v>
      </c>
      <c r="R99" s="86" t="s">
        <v>10</v>
      </c>
      <c r="S99" s="124"/>
      <c r="T99" s="125"/>
      <c r="U99" s="125"/>
      <c r="V99" s="126"/>
      <c r="W99" s="127"/>
      <c r="X99" s="57"/>
      <c r="Y99" s="87" t="s">
        <v>14</v>
      </c>
      <c r="Z99" s="87">
        <v>46</v>
      </c>
      <c r="AA99" s="87">
        <v>1</v>
      </c>
      <c r="AB99" s="87" t="str">
        <f t="shared" si="4"/>
        <v/>
      </c>
      <c r="AC99" s="87" t="s">
        <v>38</v>
      </c>
      <c r="AD99" s="57">
        <f t="shared" si="5"/>
        <v>0</v>
      </c>
      <c r="AE99" s="57"/>
      <c r="AF99" s="57"/>
      <c r="AG99" s="57"/>
      <c r="AH99" s="57"/>
      <c r="AI99" s="57"/>
      <c r="AJ99" s="57"/>
      <c r="AK99" s="57"/>
      <c r="AL99" s="57"/>
    </row>
    <row r="100" spans="1:38" ht="17.25" customHeight="1" thickBot="1" x14ac:dyDescent="0.2">
      <c r="B100">
        <v>46</v>
      </c>
      <c r="C100" s="123"/>
      <c r="D100" s="89" t="s">
        <v>11</v>
      </c>
      <c r="E100" s="135"/>
      <c r="F100" s="136"/>
      <c r="G100" s="136"/>
      <c r="H100" s="137"/>
      <c r="I100" s="128"/>
      <c r="J100" s="87" t="s">
        <v>14</v>
      </c>
      <c r="K100" s="87">
        <v>46</v>
      </c>
      <c r="L100" s="87">
        <v>2</v>
      </c>
      <c r="M100" s="87" t="str">
        <f t="shared" si="3"/>
        <v/>
      </c>
      <c r="N100" s="57"/>
      <c r="O100" s="57">
        <v>46</v>
      </c>
      <c r="P100" s="88"/>
      <c r="Q100" s="123"/>
      <c r="R100" s="91">
        <v>46</v>
      </c>
      <c r="S100" s="135"/>
      <c r="T100" s="136"/>
      <c r="U100" s="136"/>
      <c r="V100" s="137"/>
      <c r="W100" s="128"/>
      <c r="X100" s="57"/>
      <c r="Y100" s="87" t="s">
        <v>14</v>
      </c>
      <c r="Z100" s="87">
        <v>46</v>
      </c>
      <c r="AA100" s="87">
        <v>2</v>
      </c>
      <c r="AB100" s="87" t="str">
        <f t="shared" si="4"/>
        <v/>
      </c>
      <c r="AC100" s="87" t="s">
        <v>38</v>
      </c>
      <c r="AD100" s="57">
        <f t="shared" si="5"/>
        <v>0</v>
      </c>
      <c r="AE100" s="57"/>
      <c r="AF100" s="57"/>
      <c r="AG100" s="57"/>
      <c r="AH100" s="57"/>
      <c r="AI100" s="57"/>
      <c r="AJ100" s="57"/>
      <c r="AK100" s="57"/>
      <c r="AL100" s="57"/>
    </row>
    <row r="101" spans="1:38" ht="17.25" customHeight="1" x14ac:dyDescent="0.15">
      <c r="A101">
        <v>47</v>
      </c>
      <c r="C101" s="122">
        <v>47</v>
      </c>
      <c r="D101" s="86" t="s">
        <v>10</v>
      </c>
      <c r="E101" s="124"/>
      <c r="F101" s="125"/>
      <c r="G101" s="125"/>
      <c r="H101" s="126"/>
      <c r="I101" s="127"/>
      <c r="J101" s="87" t="s">
        <v>14</v>
      </c>
      <c r="K101" s="87">
        <v>47</v>
      </c>
      <c r="L101" s="87">
        <v>1</v>
      </c>
      <c r="M101" s="87" t="str">
        <f t="shared" si="3"/>
        <v/>
      </c>
      <c r="N101" s="57">
        <v>47</v>
      </c>
      <c r="O101" s="57"/>
      <c r="P101" s="88"/>
      <c r="Q101" s="122">
        <v>47</v>
      </c>
      <c r="R101" s="86" t="s">
        <v>10</v>
      </c>
      <c r="S101" s="124"/>
      <c r="T101" s="125"/>
      <c r="U101" s="125"/>
      <c r="V101" s="126"/>
      <c r="W101" s="127"/>
      <c r="X101" s="57"/>
      <c r="Y101" s="87" t="s">
        <v>14</v>
      </c>
      <c r="Z101" s="87">
        <v>47</v>
      </c>
      <c r="AA101" s="87">
        <v>1</v>
      </c>
      <c r="AB101" s="87" t="str">
        <f t="shared" si="4"/>
        <v/>
      </c>
      <c r="AC101" s="87" t="s">
        <v>38</v>
      </c>
      <c r="AD101" s="57">
        <f t="shared" si="5"/>
        <v>0</v>
      </c>
      <c r="AE101" s="57"/>
      <c r="AF101" s="57"/>
      <c r="AG101" s="57"/>
      <c r="AH101" s="57"/>
      <c r="AI101" s="57"/>
      <c r="AJ101" s="57"/>
      <c r="AK101" s="57"/>
      <c r="AL101" s="57"/>
    </row>
    <row r="102" spans="1:38" ht="17.25" customHeight="1" thickBot="1" x14ac:dyDescent="0.2">
      <c r="B102">
        <v>47</v>
      </c>
      <c r="C102" s="123"/>
      <c r="D102" s="89" t="s">
        <v>11</v>
      </c>
      <c r="E102" s="135"/>
      <c r="F102" s="136"/>
      <c r="G102" s="136"/>
      <c r="H102" s="137"/>
      <c r="I102" s="128"/>
      <c r="J102" s="87" t="s">
        <v>14</v>
      </c>
      <c r="K102" s="87">
        <v>47</v>
      </c>
      <c r="L102" s="87">
        <v>2</v>
      </c>
      <c r="M102" s="87" t="str">
        <f t="shared" si="3"/>
        <v/>
      </c>
      <c r="N102" s="57"/>
      <c r="O102" s="57">
        <v>47</v>
      </c>
      <c r="P102" s="88"/>
      <c r="Q102" s="123"/>
      <c r="R102" s="91">
        <v>47</v>
      </c>
      <c r="S102" s="135"/>
      <c r="T102" s="136"/>
      <c r="U102" s="136"/>
      <c r="V102" s="137"/>
      <c r="W102" s="128"/>
      <c r="X102" s="57"/>
      <c r="Y102" s="87" t="s">
        <v>14</v>
      </c>
      <c r="Z102" s="87">
        <v>47</v>
      </c>
      <c r="AA102" s="87">
        <v>2</v>
      </c>
      <c r="AB102" s="87" t="str">
        <f t="shared" si="4"/>
        <v/>
      </c>
      <c r="AC102" s="87" t="s">
        <v>38</v>
      </c>
      <c r="AD102" s="57">
        <f t="shared" si="5"/>
        <v>0</v>
      </c>
      <c r="AE102" s="57"/>
      <c r="AF102" s="57"/>
      <c r="AG102" s="57"/>
      <c r="AH102" s="57"/>
      <c r="AI102" s="57"/>
      <c r="AJ102" s="57"/>
      <c r="AK102" s="57"/>
      <c r="AL102" s="57"/>
    </row>
    <row r="103" spans="1:38" ht="17.25" customHeight="1" x14ac:dyDescent="0.15">
      <c r="A103">
        <v>48</v>
      </c>
      <c r="C103" s="122">
        <v>48</v>
      </c>
      <c r="D103" s="86" t="s">
        <v>10</v>
      </c>
      <c r="E103" s="124"/>
      <c r="F103" s="125"/>
      <c r="G103" s="125"/>
      <c r="H103" s="126"/>
      <c r="I103" s="127"/>
      <c r="J103" s="87" t="s">
        <v>14</v>
      </c>
      <c r="K103" s="87">
        <v>48</v>
      </c>
      <c r="L103" s="87">
        <v>1</v>
      </c>
      <c r="M103" s="87" t="str">
        <f t="shared" si="3"/>
        <v/>
      </c>
      <c r="N103" s="57">
        <v>48</v>
      </c>
      <c r="O103" s="57"/>
      <c r="P103" s="88"/>
      <c r="Q103" s="122">
        <v>48</v>
      </c>
      <c r="R103" s="86" t="s">
        <v>10</v>
      </c>
      <c r="S103" s="124"/>
      <c r="T103" s="125"/>
      <c r="U103" s="125"/>
      <c r="V103" s="126"/>
      <c r="W103" s="127"/>
      <c r="X103" s="57"/>
      <c r="Y103" s="87" t="s">
        <v>14</v>
      </c>
      <c r="Z103" s="87">
        <v>48</v>
      </c>
      <c r="AA103" s="87">
        <v>1</v>
      </c>
      <c r="AB103" s="87" t="str">
        <f t="shared" si="4"/>
        <v/>
      </c>
      <c r="AC103" s="87" t="s">
        <v>38</v>
      </c>
      <c r="AD103" s="57">
        <f t="shared" si="5"/>
        <v>0</v>
      </c>
      <c r="AE103" s="57"/>
      <c r="AF103" s="57"/>
      <c r="AG103" s="57"/>
      <c r="AH103" s="57"/>
      <c r="AI103" s="57"/>
      <c r="AJ103" s="57"/>
      <c r="AK103" s="57"/>
      <c r="AL103" s="57"/>
    </row>
    <row r="104" spans="1:38" ht="17.25" customHeight="1" thickBot="1" x14ac:dyDescent="0.2">
      <c r="B104">
        <v>48</v>
      </c>
      <c r="C104" s="123"/>
      <c r="D104" s="89" t="s">
        <v>11</v>
      </c>
      <c r="E104" s="135"/>
      <c r="F104" s="136"/>
      <c r="G104" s="136"/>
      <c r="H104" s="137"/>
      <c r="I104" s="128"/>
      <c r="J104" s="87" t="s">
        <v>14</v>
      </c>
      <c r="K104" s="87">
        <v>48</v>
      </c>
      <c r="L104" s="87">
        <v>2</v>
      </c>
      <c r="M104" s="87" t="str">
        <f t="shared" si="3"/>
        <v/>
      </c>
      <c r="N104" s="57"/>
      <c r="O104" s="57">
        <v>48</v>
      </c>
      <c r="P104" s="88"/>
      <c r="Q104" s="123"/>
      <c r="R104" s="91">
        <v>48</v>
      </c>
      <c r="S104" s="135"/>
      <c r="T104" s="136"/>
      <c r="U104" s="136"/>
      <c r="V104" s="137"/>
      <c r="W104" s="128"/>
      <c r="X104" s="57"/>
      <c r="Y104" s="87" t="s">
        <v>14</v>
      </c>
      <c r="Z104" s="87">
        <v>48</v>
      </c>
      <c r="AA104" s="87">
        <v>2</v>
      </c>
      <c r="AB104" s="87" t="str">
        <f t="shared" si="4"/>
        <v/>
      </c>
      <c r="AC104" s="87" t="s">
        <v>38</v>
      </c>
      <c r="AD104" s="57">
        <f t="shared" si="5"/>
        <v>0</v>
      </c>
      <c r="AE104" s="57"/>
      <c r="AF104" s="57"/>
      <c r="AG104" s="57"/>
      <c r="AH104" s="57"/>
      <c r="AI104" s="57"/>
      <c r="AJ104" s="57"/>
      <c r="AK104" s="57"/>
      <c r="AL104" s="57"/>
    </row>
    <row r="105" spans="1:38" ht="17.25" customHeight="1" x14ac:dyDescent="0.15">
      <c r="A105">
        <v>49</v>
      </c>
      <c r="C105" s="122">
        <v>49</v>
      </c>
      <c r="D105" s="86" t="s">
        <v>10</v>
      </c>
      <c r="E105" s="124"/>
      <c r="F105" s="125"/>
      <c r="G105" s="125"/>
      <c r="H105" s="126"/>
      <c r="I105" s="127"/>
      <c r="J105" s="87" t="s">
        <v>14</v>
      </c>
      <c r="K105" s="87">
        <v>49</v>
      </c>
      <c r="L105" s="87">
        <v>1</v>
      </c>
      <c r="M105" s="87" t="str">
        <f t="shared" si="3"/>
        <v/>
      </c>
      <c r="N105" s="57">
        <v>49</v>
      </c>
      <c r="O105" s="57"/>
      <c r="P105" s="88"/>
      <c r="Q105" s="122">
        <v>49</v>
      </c>
      <c r="R105" s="86" t="s">
        <v>10</v>
      </c>
      <c r="S105" s="124"/>
      <c r="T105" s="125"/>
      <c r="U105" s="125"/>
      <c r="V105" s="126"/>
      <c r="W105" s="127"/>
      <c r="X105" s="57"/>
      <c r="Y105" s="87" t="s">
        <v>14</v>
      </c>
      <c r="Z105" s="87">
        <v>49</v>
      </c>
      <c r="AA105" s="87">
        <v>1</v>
      </c>
      <c r="AB105" s="87" t="str">
        <f t="shared" si="4"/>
        <v/>
      </c>
      <c r="AC105" s="87" t="s">
        <v>38</v>
      </c>
      <c r="AD105" s="57">
        <f t="shared" si="5"/>
        <v>0</v>
      </c>
      <c r="AE105" s="57"/>
      <c r="AF105" s="57"/>
      <c r="AG105" s="57"/>
      <c r="AH105" s="57"/>
      <c r="AI105" s="57"/>
      <c r="AJ105" s="57"/>
      <c r="AK105" s="57"/>
      <c r="AL105" s="57"/>
    </row>
    <row r="106" spans="1:38" ht="17.25" customHeight="1" thickBot="1" x14ac:dyDescent="0.2">
      <c r="B106">
        <v>49</v>
      </c>
      <c r="C106" s="123"/>
      <c r="D106" s="89" t="s">
        <v>11</v>
      </c>
      <c r="E106" s="135"/>
      <c r="F106" s="136"/>
      <c r="G106" s="136"/>
      <c r="H106" s="137"/>
      <c r="I106" s="128"/>
      <c r="J106" s="87" t="s">
        <v>14</v>
      </c>
      <c r="K106" s="87">
        <v>49</v>
      </c>
      <c r="L106" s="87">
        <v>2</v>
      </c>
      <c r="M106" s="87" t="str">
        <f t="shared" si="3"/>
        <v/>
      </c>
      <c r="N106" s="57"/>
      <c r="O106" s="57">
        <v>49</v>
      </c>
      <c r="P106" s="88"/>
      <c r="Q106" s="123"/>
      <c r="R106" s="91">
        <v>49</v>
      </c>
      <c r="S106" s="135"/>
      <c r="T106" s="136"/>
      <c r="U106" s="136"/>
      <c r="V106" s="137"/>
      <c r="W106" s="128"/>
      <c r="X106" s="57"/>
      <c r="Y106" s="87" t="s">
        <v>14</v>
      </c>
      <c r="Z106" s="87">
        <v>49</v>
      </c>
      <c r="AA106" s="87">
        <v>2</v>
      </c>
      <c r="AB106" s="87" t="str">
        <f t="shared" si="4"/>
        <v/>
      </c>
      <c r="AC106" s="87" t="s">
        <v>38</v>
      </c>
      <c r="AD106" s="57">
        <f t="shared" si="5"/>
        <v>0</v>
      </c>
      <c r="AE106" s="57"/>
      <c r="AF106" s="57"/>
      <c r="AG106" s="57"/>
      <c r="AH106" s="57"/>
      <c r="AI106" s="57"/>
      <c r="AJ106" s="57"/>
      <c r="AK106" s="57"/>
      <c r="AL106" s="57"/>
    </row>
    <row r="107" spans="1:38" ht="17.25" customHeight="1" x14ac:dyDescent="0.15">
      <c r="A107">
        <v>50</v>
      </c>
      <c r="C107" s="122">
        <v>50</v>
      </c>
      <c r="D107" s="86" t="s">
        <v>10</v>
      </c>
      <c r="E107" s="124"/>
      <c r="F107" s="125"/>
      <c r="G107" s="125"/>
      <c r="H107" s="126"/>
      <c r="I107" s="127"/>
      <c r="J107" s="87" t="s">
        <v>14</v>
      </c>
      <c r="K107" s="87">
        <v>50</v>
      </c>
      <c r="L107" s="87">
        <v>1</v>
      </c>
      <c r="M107" s="87" t="str">
        <f t="shared" si="3"/>
        <v/>
      </c>
      <c r="N107" s="57">
        <v>50</v>
      </c>
      <c r="O107" s="57"/>
      <c r="P107" s="88"/>
      <c r="Q107" s="122">
        <v>50</v>
      </c>
      <c r="R107" s="86" t="s">
        <v>10</v>
      </c>
      <c r="S107" s="124"/>
      <c r="T107" s="125"/>
      <c r="U107" s="125"/>
      <c r="V107" s="126"/>
      <c r="W107" s="127"/>
      <c r="X107" s="57"/>
      <c r="Y107" s="87" t="s">
        <v>14</v>
      </c>
      <c r="Z107" s="87">
        <v>50</v>
      </c>
      <c r="AA107" s="87">
        <v>1</v>
      </c>
      <c r="AB107" s="87" t="str">
        <f t="shared" si="4"/>
        <v/>
      </c>
      <c r="AC107" s="87" t="s">
        <v>38</v>
      </c>
      <c r="AD107" s="57">
        <f t="shared" si="5"/>
        <v>0</v>
      </c>
      <c r="AE107" s="57"/>
      <c r="AF107" s="57"/>
      <c r="AG107" s="57"/>
      <c r="AH107" s="57"/>
      <c r="AI107" s="57"/>
      <c r="AJ107" s="57"/>
      <c r="AK107" s="57"/>
      <c r="AL107" s="57"/>
    </row>
    <row r="108" spans="1:38" ht="17.25" customHeight="1" thickBot="1" x14ac:dyDescent="0.2">
      <c r="B108">
        <v>50</v>
      </c>
      <c r="C108" s="123"/>
      <c r="D108" s="89" t="s">
        <v>11</v>
      </c>
      <c r="E108" s="135"/>
      <c r="F108" s="136"/>
      <c r="G108" s="136"/>
      <c r="H108" s="137"/>
      <c r="I108" s="128"/>
      <c r="J108" s="87" t="s">
        <v>14</v>
      </c>
      <c r="K108" s="87">
        <v>50</v>
      </c>
      <c r="L108" s="87">
        <v>2</v>
      </c>
      <c r="M108" s="87" t="str">
        <f t="shared" si="3"/>
        <v/>
      </c>
      <c r="N108" s="57"/>
      <c r="O108" s="57">
        <v>50</v>
      </c>
      <c r="P108" s="88"/>
      <c r="Q108" s="123"/>
      <c r="R108" s="91">
        <v>50</v>
      </c>
      <c r="S108" s="135"/>
      <c r="T108" s="136"/>
      <c r="U108" s="136"/>
      <c r="V108" s="137"/>
      <c r="W108" s="128"/>
      <c r="X108" s="57"/>
      <c r="Y108" s="87" t="s">
        <v>14</v>
      </c>
      <c r="Z108" s="87">
        <v>50</v>
      </c>
      <c r="AA108" s="87">
        <v>2</v>
      </c>
      <c r="AB108" s="87" t="str">
        <f t="shared" si="4"/>
        <v/>
      </c>
      <c r="AC108" s="87" t="s">
        <v>38</v>
      </c>
      <c r="AD108" s="57">
        <f t="shared" si="5"/>
        <v>0</v>
      </c>
      <c r="AE108" s="57"/>
      <c r="AF108" s="57"/>
      <c r="AG108" s="57"/>
      <c r="AH108" s="57"/>
      <c r="AI108" s="57"/>
      <c r="AJ108" s="57"/>
      <c r="AK108" s="57"/>
      <c r="AL108" s="57"/>
    </row>
    <row r="109" spans="1:38" ht="17.25" customHeight="1" x14ac:dyDescent="0.15">
      <c r="A109">
        <v>51</v>
      </c>
      <c r="C109" s="122">
        <v>51</v>
      </c>
      <c r="D109" s="86" t="s">
        <v>10</v>
      </c>
      <c r="E109" s="124"/>
      <c r="F109" s="125"/>
      <c r="G109" s="125"/>
      <c r="H109" s="126"/>
      <c r="I109" s="127"/>
      <c r="J109" s="87" t="s">
        <v>14</v>
      </c>
      <c r="K109" s="87">
        <v>51</v>
      </c>
      <c r="L109" s="87">
        <v>1</v>
      </c>
      <c r="M109" s="87" t="str">
        <f t="shared" si="3"/>
        <v/>
      </c>
      <c r="N109" s="57">
        <v>51</v>
      </c>
      <c r="O109" s="57"/>
      <c r="P109" s="88"/>
      <c r="Q109" s="122">
        <v>51</v>
      </c>
      <c r="R109" s="86" t="s">
        <v>10</v>
      </c>
      <c r="S109" s="124"/>
      <c r="T109" s="125"/>
      <c r="U109" s="125"/>
      <c r="V109" s="126"/>
      <c r="W109" s="127"/>
      <c r="X109" s="57"/>
      <c r="Y109" s="87" t="s">
        <v>14</v>
      </c>
      <c r="Z109" s="87">
        <v>51</v>
      </c>
      <c r="AA109" s="87">
        <v>1</v>
      </c>
      <c r="AB109" s="87" t="str">
        <f t="shared" si="4"/>
        <v/>
      </c>
      <c r="AC109" s="87" t="s">
        <v>38</v>
      </c>
      <c r="AD109" s="57">
        <f t="shared" si="5"/>
        <v>0</v>
      </c>
      <c r="AE109" s="57"/>
      <c r="AF109" s="57"/>
      <c r="AG109" s="57"/>
      <c r="AH109" s="57"/>
      <c r="AI109" s="57"/>
      <c r="AJ109" s="57"/>
      <c r="AK109" s="57"/>
      <c r="AL109" s="57"/>
    </row>
    <row r="110" spans="1:38" ht="17.25" customHeight="1" thickBot="1" x14ac:dyDescent="0.2">
      <c r="B110">
        <v>51</v>
      </c>
      <c r="C110" s="123"/>
      <c r="D110" s="89" t="s">
        <v>11</v>
      </c>
      <c r="E110" s="135"/>
      <c r="F110" s="136"/>
      <c r="G110" s="136"/>
      <c r="H110" s="137"/>
      <c r="I110" s="128"/>
      <c r="J110" s="87" t="s">
        <v>14</v>
      </c>
      <c r="K110" s="87">
        <v>51</v>
      </c>
      <c r="L110" s="87">
        <v>2</v>
      </c>
      <c r="M110" s="87" t="str">
        <f t="shared" si="3"/>
        <v/>
      </c>
      <c r="N110" s="57"/>
      <c r="O110" s="57">
        <v>51</v>
      </c>
      <c r="P110" s="88"/>
      <c r="Q110" s="123"/>
      <c r="R110" s="91">
        <v>51</v>
      </c>
      <c r="S110" s="135"/>
      <c r="T110" s="136"/>
      <c r="U110" s="136"/>
      <c r="V110" s="137"/>
      <c r="W110" s="128"/>
      <c r="X110" s="57"/>
      <c r="Y110" s="87" t="s">
        <v>14</v>
      </c>
      <c r="Z110" s="87">
        <v>51</v>
      </c>
      <c r="AA110" s="87">
        <v>2</v>
      </c>
      <c r="AB110" s="87" t="str">
        <f t="shared" si="4"/>
        <v/>
      </c>
      <c r="AC110" s="87" t="s">
        <v>38</v>
      </c>
      <c r="AD110" s="57">
        <f t="shared" si="5"/>
        <v>0</v>
      </c>
      <c r="AE110" s="57"/>
      <c r="AF110" s="57"/>
      <c r="AG110" s="57"/>
      <c r="AH110" s="57"/>
      <c r="AI110" s="57"/>
      <c r="AJ110" s="57"/>
      <c r="AK110" s="57"/>
      <c r="AL110" s="57"/>
    </row>
    <row r="111" spans="1:38" ht="17.25" customHeight="1" x14ac:dyDescent="0.15">
      <c r="A111">
        <v>52</v>
      </c>
      <c r="C111" s="122">
        <v>52</v>
      </c>
      <c r="D111" s="86" t="s">
        <v>10</v>
      </c>
      <c r="E111" s="124"/>
      <c r="F111" s="125"/>
      <c r="G111" s="125"/>
      <c r="H111" s="126"/>
      <c r="I111" s="127"/>
      <c r="J111" s="87" t="s">
        <v>14</v>
      </c>
      <c r="K111" s="87">
        <v>52</v>
      </c>
      <c r="L111" s="87">
        <v>1</v>
      </c>
      <c r="M111" s="87" t="str">
        <f t="shared" si="3"/>
        <v/>
      </c>
      <c r="N111" s="57">
        <v>52</v>
      </c>
      <c r="O111" s="57"/>
      <c r="P111" s="88"/>
      <c r="Q111" s="122">
        <v>52</v>
      </c>
      <c r="R111" s="86" t="s">
        <v>10</v>
      </c>
      <c r="S111" s="124"/>
      <c r="T111" s="125"/>
      <c r="U111" s="125"/>
      <c r="V111" s="126"/>
      <c r="W111" s="127"/>
      <c r="X111" s="57"/>
      <c r="Y111" s="87" t="s">
        <v>14</v>
      </c>
      <c r="Z111" s="87">
        <v>52</v>
      </c>
      <c r="AA111" s="87">
        <v>1</v>
      </c>
      <c r="AB111" s="87" t="str">
        <f t="shared" si="4"/>
        <v/>
      </c>
      <c r="AC111" s="87" t="s">
        <v>38</v>
      </c>
      <c r="AD111" s="57">
        <f t="shared" si="5"/>
        <v>0</v>
      </c>
      <c r="AE111" s="57"/>
      <c r="AF111" s="57"/>
      <c r="AG111" s="57"/>
      <c r="AH111" s="57"/>
      <c r="AI111" s="57"/>
      <c r="AJ111" s="57"/>
      <c r="AK111" s="57"/>
      <c r="AL111" s="57"/>
    </row>
    <row r="112" spans="1:38" ht="17.25" customHeight="1" thickBot="1" x14ac:dyDescent="0.2">
      <c r="B112">
        <v>52</v>
      </c>
      <c r="C112" s="123"/>
      <c r="D112" s="89" t="s">
        <v>11</v>
      </c>
      <c r="E112" s="135"/>
      <c r="F112" s="136"/>
      <c r="G112" s="136"/>
      <c r="H112" s="137"/>
      <c r="I112" s="128"/>
      <c r="J112" s="87" t="s">
        <v>14</v>
      </c>
      <c r="K112" s="87">
        <v>52</v>
      </c>
      <c r="L112" s="87">
        <v>2</v>
      </c>
      <c r="M112" s="87" t="str">
        <f t="shared" si="3"/>
        <v/>
      </c>
      <c r="N112" s="57"/>
      <c r="O112" s="57">
        <v>52</v>
      </c>
      <c r="P112" s="88"/>
      <c r="Q112" s="123"/>
      <c r="R112" s="91">
        <v>52</v>
      </c>
      <c r="S112" s="135"/>
      <c r="T112" s="136"/>
      <c r="U112" s="136"/>
      <c r="V112" s="137"/>
      <c r="W112" s="128"/>
      <c r="X112" s="57"/>
      <c r="Y112" s="87" t="s">
        <v>14</v>
      </c>
      <c r="Z112" s="87">
        <v>52</v>
      </c>
      <c r="AA112" s="87">
        <v>2</v>
      </c>
      <c r="AB112" s="87" t="str">
        <f t="shared" si="4"/>
        <v/>
      </c>
      <c r="AC112" s="87" t="s">
        <v>38</v>
      </c>
      <c r="AD112" s="57">
        <f t="shared" si="5"/>
        <v>0</v>
      </c>
      <c r="AE112" s="57"/>
      <c r="AF112" s="57"/>
      <c r="AG112" s="57"/>
      <c r="AH112" s="57"/>
      <c r="AI112" s="57"/>
      <c r="AJ112" s="57"/>
      <c r="AK112" s="57"/>
      <c r="AL112" s="57"/>
    </row>
    <row r="113" spans="1:38" ht="17.25" customHeight="1" x14ac:dyDescent="0.15">
      <c r="A113">
        <v>53</v>
      </c>
      <c r="C113" s="122">
        <v>53</v>
      </c>
      <c r="D113" s="86" t="s">
        <v>10</v>
      </c>
      <c r="E113" s="124"/>
      <c r="F113" s="125"/>
      <c r="G113" s="125"/>
      <c r="H113" s="126"/>
      <c r="I113" s="127"/>
      <c r="J113" s="87" t="s">
        <v>14</v>
      </c>
      <c r="K113" s="87">
        <v>53</v>
      </c>
      <c r="L113" s="87">
        <v>1</v>
      </c>
      <c r="M113" s="87" t="str">
        <f t="shared" si="3"/>
        <v/>
      </c>
      <c r="N113" s="57">
        <v>53</v>
      </c>
      <c r="O113" s="57"/>
      <c r="P113" s="88"/>
      <c r="Q113" s="122">
        <v>53</v>
      </c>
      <c r="R113" s="86" t="s">
        <v>10</v>
      </c>
      <c r="S113" s="124"/>
      <c r="T113" s="125"/>
      <c r="U113" s="125"/>
      <c r="V113" s="126"/>
      <c r="W113" s="127"/>
      <c r="X113" s="57"/>
      <c r="Y113" s="87" t="s">
        <v>14</v>
      </c>
      <c r="Z113" s="87">
        <v>53</v>
      </c>
      <c r="AA113" s="87">
        <v>1</v>
      </c>
      <c r="AB113" s="87" t="str">
        <f t="shared" si="4"/>
        <v/>
      </c>
      <c r="AC113" s="87" t="s">
        <v>38</v>
      </c>
      <c r="AD113" s="57">
        <f t="shared" si="5"/>
        <v>0</v>
      </c>
      <c r="AE113" s="57"/>
      <c r="AF113" s="57"/>
      <c r="AG113" s="57"/>
      <c r="AH113" s="57"/>
      <c r="AI113" s="57"/>
      <c r="AJ113" s="57"/>
      <c r="AK113" s="57"/>
      <c r="AL113" s="57"/>
    </row>
    <row r="114" spans="1:38" ht="17.25" customHeight="1" thickBot="1" x14ac:dyDescent="0.2">
      <c r="B114">
        <v>53</v>
      </c>
      <c r="C114" s="123"/>
      <c r="D114" s="89" t="s">
        <v>11</v>
      </c>
      <c r="E114" s="135"/>
      <c r="F114" s="136"/>
      <c r="G114" s="136"/>
      <c r="H114" s="137"/>
      <c r="I114" s="128"/>
      <c r="J114" s="87" t="s">
        <v>14</v>
      </c>
      <c r="K114" s="87">
        <v>53</v>
      </c>
      <c r="L114" s="87">
        <v>2</v>
      </c>
      <c r="M114" s="87" t="str">
        <f t="shared" si="3"/>
        <v/>
      </c>
      <c r="N114" s="57"/>
      <c r="O114" s="57">
        <v>53</v>
      </c>
      <c r="P114" s="88"/>
      <c r="Q114" s="123"/>
      <c r="R114" s="91">
        <v>53</v>
      </c>
      <c r="S114" s="135"/>
      <c r="T114" s="136"/>
      <c r="U114" s="136"/>
      <c r="V114" s="137"/>
      <c r="W114" s="128"/>
      <c r="X114" s="57"/>
      <c r="Y114" s="87" t="s">
        <v>14</v>
      </c>
      <c r="Z114" s="87">
        <v>53</v>
      </c>
      <c r="AA114" s="87">
        <v>2</v>
      </c>
      <c r="AB114" s="87" t="str">
        <f t="shared" si="4"/>
        <v/>
      </c>
      <c r="AC114" s="87" t="s">
        <v>38</v>
      </c>
      <c r="AD114" s="57">
        <f t="shared" si="5"/>
        <v>0</v>
      </c>
      <c r="AE114" s="57"/>
      <c r="AF114" s="57"/>
      <c r="AG114" s="57"/>
      <c r="AH114" s="57"/>
      <c r="AI114" s="57"/>
      <c r="AJ114" s="57"/>
      <c r="AK114" s="57"/>
      <c r="AL114" s="57"/>
    </row>
    <row r="115" spans="1:38" ht="17.25" customHeight="1" x14ac:dyDescent="0.15">
      <c r="A115">
        <v>54</v>
      </c>
      <c r="C115" s="122">
        <v>54</v>
      </c>
      <c r="D115" s="86" t="s">
        <v>10</v>
      </c>
      <c r="E115" s="124"/>
      <c r="F115" s="125"/>
      <c r="G115" s="125"/>
      <c r="H115" s="126"/>
      <c r="I115" s="127"/>
      <c r="J115" s="87" t="s">
        <v>14</v>
      </c>
      <c r="K115" s="87">
        <v>54</v>
      </c>
      <c r="L115" s="87">
        <v>1</v>
      </c>
      <c r="M115" s="87" t="str">
        <f t="shared" si="3"/>
        <v/>
      </c>
      <c r="N115" s="57">
        <v>54</v>
      </c>
      <c r="O115" s="57"/>
      <c r="P115" s="88"/>
      <c r="Q115" s="122">
        <v>54</v>
      </c>
      <c r="R115" s="86" t="s">
        <v>10</v>
      </c>
      <c r="S115" s="124"/>
      <c r="T115" s="125"/>
      <c r="U115" s="125"/>
      <c r="V115" s="126"/>
      <c r="W115" s="127"/>
      <c r="X115" s="57"/>
      <c r="Y115" s="87" t="s">
        <v>14</v>
      </c>
      <c r="Z115" s="87">
        <v>54</v>
      </c>
      <c r="AA115" s="87">
        <v>1</v>
      </c>
      <c r="AB115" s="87" t="str">
        <f t="shared" si="4"/>
        <v/>
      </c>
      <c r="AC115" s="87" t="s">
        <v>38</v>
      </c>
      <c r="AD115" s="57">
        <f t="shared" si="5"/>
        <v>0</v>
      </c>
      <c r="AE115" s="57"/>
      <c r="AF115" s="57"/>
      <c r="AG115" s="57"/>
      <c r="AH115" s="57"/>
      <c r="AI115" s="57"/>
      <c r="AJ115" s="57"/>
      <c r="AK115" s="57"/>
      <c r="AL115" s="57"/>
    </row>
    <row r="116" spans="1:38" ht="17.25" customHeight="1" thickBot="1" x14ac:dyDescent="0.2">
      <c r="B116">
        <v>54</v>
      </c>
      <c r="C116" s="123"/>
      <c r="D116" s="89" t="s">
        <v>11</v>
      </c>
      <c r="E116" s="135"/>
      <c r="F116" s="136"/>
      <c r="G116" s="136"/>
      <c r="H116" s="137"/>
      <c r="I116" s="128"/>
      <c r="J116" s="87" t="s">
        <v>14</v>
      </c>
      <c r="K116" s="87">
        <v>54</v>
      </c>
      <c r="L116" s="87">
        <v>2</v>
      </c>
      <c r="M116" s="87" t="str">
        <f t="shared" si="3"/>
        <v/>
      </c>
      <c r="N116" s="57"/>
      <c r="O116" s="57">
        <v>54</v>
      </c>
      <c r="P116" s="88"/>
      <c r="Q116" s="123"/>
      <c r="R116" s="91">
        <v>54</v>
      </c>
      <c r="S116" s="135"/>
      <c r="T116" s="136"/>
      <c r="U116" s="136"/>
      <c r="V116" s="137"/>
      <c r="W116" s="128"/>
      <c r="X116" s="57"/>
      <c r="Y116" s="87" t="s">
        <v>14</v>
      </c>
      <c r="Z116" s="87">
        <v>54</v>
      </c>
      <c r="AA116" s="87">
        <v>2</v>
      </c>
      <c r="AB116" s="87" t="str">
        <f t="shared" si="4"/>
        <v/>
      </c>
      <c r="AC116" s="87" t="s">
        <v>38</v>
      </c>
      <c r="AD116" s="57">
        <f t="shared" si="5"/>
        <v>0</v>
      </c>
      <c r="AE116" s="57"/>
      <c r="AF116" s="57"/>
      <c r="AG116" s="57"/>
      <c r="AH116" s="57"/>
      <c r="AI116" s="57"/>
      <c r="AJ116" s="57"/>
      <c r="AK116" s="57"/>
      <c r="AL116" s="57"/>
    </row>
    <row r="117" spans="1:38" ht="17.25" customHeight="1" x14ac:dyDescent="0.15">
      <c r="A117">
        <v>55</v>
      </c>
      <c r="C117" s="122">
        <v>55</v>
      </c>
      <c r="D117" s="86" t="s">
        <v>10</v>
      </c>
      <c r="E117" s="124"/>
      <c r="F117" s="125"/>
      <c r="G117" s="125"/>
      <c r="H117" s="126"/>
      <c r="I117" s="127"/>
      <c r="J117" s="87" t="s">
        <v>14</v>
      </c>
      <c r="K117" s="87">
        <v>55</v>
      </c>
      <c r="L117" s="87">
        <v>1</v>
      </c>
      <c r="M117" s="87" t="str">
        <f t="shared" si="3"/>
        <v/>
      </c>
      <c r="N117" s="57">
        <v>55</v>
      </c>
      <c r="O117" s="57"/>
      <c r="P117" s="88"/>
      <c r="Q117" s="122">
        <v>55</v>
      </c>
      <c r="R117" s="86" t="s">
        <v>10</v>
      </c>
      <c r="S117" s="124"/>
      <c r="T117" s="125"/>
      <c r="U117" s="125"/>
      <c r="V117" s="126"/>
      <c r="W117" s="127"/>
      <c r="X117" s="57"/>
      <c r="Y117" s="87" t="s">
        <v>14</v>
      </c>
      <c r="Z117" s="87">
        <v>55</v>
      </c>
      <c r="AA117" s="87">
        <v>1</v>
      </c>
      <c r="AB117" s="87" t="str">
        <f t="shared" si="4"/>
        <v/>
      </c>
      <c r="AC117" s="87" t="s">
        <v>38</v>
      </c>
      <c r="AD117" s="57">
        <f t="shared" si="5"/>
        <v>0</v>
      </c>
      <c r="AE117" s="57"/>
      <c r="AF117" s="57"/>
      <c r="AG117" s="57"/>
      <c r="AH117" s="57"/>
      <c r="AI117" s="57"/>
      <c r="AJ117" s="57"/>
      <c r="AK117" s="57"/>
      <c r="AL117" s="57"/>
    </row>
    <row r="118" spans="1:38" ht="17.25" customHeight="1" thickBot="1" x14ac:dyDescent="0.2">
      <c r="B118">
        <v>55</v>
      </c>
      <c r="C118" s="123"/>
      <c r="D118" s="89" t="s">
        <v>11</v>
      </c>
      <c r="E118" s="135"/>
      <c r="F118" s="136"/>
      <c r="G118" s="136"/>
      <c r="H118" s="137"/>
      <c r="I118" s="128"/>
      <c r="J118" s="87" t="s">
        <v>14</v>
      </c>
      <c r="K118" s="87">
        <v>55</v>
      </c>
      <c r="L118" s="87">
        <v>2</v>
      </c>
      <c r="M118" s="87" t="str">
        <f t="shared" si="3"/>
        <v/>
      </c>
      <c r="N118" s="57"/>
      <c r="O118" s="57">
        <v>55</v>
      </c>
      <c r="P118" s="88"/>
      <c r="Q118" s="123"/>
      <c r="R118" s="91">
        <v>55</v>
      </c>
      <c r="S118" s="135"/>
      <c r="T118" s="136"/>
      <c r="U118" s="136"/>
      <c r="V118" s="137"/>
      <c r="W118" s="128"/>
      <c r="X118" s="57"/>
      <c r="Y118" s="87" t="s">
        <v>14</v>
      </c>
      <c r="Z118" s="87">
        <v>55</v>
      </c>
      <c r="AA118" s="87">
        <v>2</v>
      </c>
      <c r="AB118" s="87" t="str">
        <f t="shared" si="4"/>
        <v/>
      </c>
      <c r="AC118" s="87" t="s">
        <v>38</v>
      </c>
      <c r="AD118" s="57">
        <f t="shared" si="5"/>
        <v>0</v>
      </c>
      <c r="AE118" s="57"/>
      <c r="AF118" s="57"/>
      <c r="AG118" s="57"/>
      <c r="AH118" s="57"/>
      <c r="AI118" s="57"/>
      <c r="AJ118" s="57"/>
      <c r="AK118" s="57"/>
      <c r="AL118" s="57"/>
    </row>
    <row r="119" spans="1:38" ht="17.25" customHeight="1" x14ac:dyDescent="0.15">
      <c r="A119">
        <v>56</v>
      </c>
      <c r="C119" s="122">
        <v>56</v>
      </c>
      <c r="D119" s="86" t="s">
        <v>10</v>
      </c>
      <c r="E119" s="124"/>
      <c r="F119" s="125"/>
      <c r="G119" s="125"/>
      <c r="H119" s="126"/>
      <c r="I119" s="127"/>
      <c r="J119" s="87" t="s">
        <v>14</v>
      </c>
      <c r="K119" s="87">
        <v>56</v>
      </c>
      <c r="L119" s="87">
        <v>1</v>
      </c>
      <c r="M119" s="87" t="str">
        <f t="shared" si="3"/>
        <v/>
      </c>
      <c r="N119" s="57">
        <v>56</v>
      </c>
      <c r="O119" s="57"/>
      <c r="P119" s="88"/>
      <c r="Q119" s="122">
        <v>56</v>
      </c>
      <c r="R119" s="86" t="s">
        <v>10</v>
      </c>
      <c r="S119" s="124"/>
      <c r="T119" s="125"/>
      <c r="U119" s="125"/>
      <c r="V119" s="126"/>
      <c r="W119" s="127"/>
      <c r="X119" s="57"/>
      <c r="Y119" s="87" t="s">
        <v>14</v>
      </c>
      <c r="Z119" s="87">
        <v>56</v>
      </c>
      <c r="AA119" s="87">
        <v>1</v>
      </c>
      <c r="AB119" s="87" t="str">
        <f t="shared" si="4"/>
        <v/>
      </c>
      <c r="AC119" s="87" t="s">
        <v>38</v>
      </c>
      <c r="AD119" s="57">
        <f t="shared" si="5"/>
        <v>0</v>
      </c>
      <c r="AE119" s="57"/>
      <c r="AF119" s="57"/>
      <c r="AG119" s="57"/>
      <c r="AH119" s="57"/>
      <c r="AI119" s="57"/>
      <c r="AJ119" s="57"/>
      <c r="AK119" s="57"/>
      <c r="AL119" s="57"/>
    </row>
    <row r="120" spans="1:38" ht="17.25" customHeight="1" thickBot="1" x14ac:dyDescent="0.2">
      <c r="B120">
        <v>56</v>
      </c>
      <c r="C120" s="123"/>
      <c r="D120" s="89" t="s">
        <v>11</v>
      </c>
      <c r="E120" s="135"/>
      <c r="F120" s="136"/>
      <c r="G120" s="136"/>
      <c r="H120" s="137"/>
      <c r="I120" s="128"/>
      <c r="J120" s="87" t="s">
        <v>14</v>
      </c>
      <c r="K120" s="87">
        <v>56</v>
      </c>
      <c r="L120" s="87">
        <v>2</v>
      </c>
      <c r="M120" s="87" t="str">
        <f t="shared" si="3"/>
        <v/>
      </c>
      <c r="N120" s="57"/>
      <c r="O120" s="57">
        <v>56</v>
      </c>
      <c r="P120" s="88"/>
      <c r="Q120" s="123"/>
      <c r="R120" s="91">
        <v>56</v>
      </c>
      <c r="S120" s="135"/>
      <c r="T120" s="136"/>
      <c r="U120" s="136"/>
      <c r="V120" s="137"/>
      <c r="W120" s="128"/>
      <c r="X120" s="57"/>
      <c r="Y120" s="87" t="s">
        <v>14</v>
      </c>
      <c r="Z120" s="87">
        <v>56</v>
      </c>
      <c r="AA120" s="87">
        <v>2</v>
      </c>
      <c r="AB120" s="87" t="str">
        <f t="shared" si="4"/>
        <v/>
      </c>
      <c r="AC120" s="87" t="s">
        <v>38</v>
      </c>
      <c r="AD120" s="57">
        <f t="shared" si="5"/>
        <v>0</v>
      </c>
      <c r="AE120" s="57"/>
      <c r="AF120" s="57"/>
      <c r="AG120" s="57"/>
      <c r="AH120" s="57"/>
      <c r="AI120" s="57"/>
      <c r="AJ120" s="57"/>
      <c r="AK120" s="57"/>
      <c r="AL120" s="57"/>
    </row>
    <row r="121" spans="1:38" ht="17.25" customHeight="1" x14ac:dyDescent="0.15">
      <c r="A121">
        <v>57</v>
      </c>
      <c r="C121" s="122">
        <v>57</v>
      </c>
      <c r="D121" s="86" t="s">
        <v>10</v>
      </c>
      <c r="E121" s="124"/>
      <c r="F121" s="125"/>
      <c r="G121" s="125"/>
      <c r="H121" s="126"/>
      <c r="I121" s="127"/>
      <c r="J121" s="87" t="s">
        <v>14</v>
      </c>
      <c r="K121" s="87">
        <v>57</v>
      </c>
      <c r="L121" s="87">
        <v>1</v>
      </c>
      <c r="M121" s="87" t="str">
        <f t="shared" si="3"/>
        <v/>
      </c>
      <c r="N121" s="57">
        <v>57</v>
      </c>
      <c r="O121" s="57"/>
      <c r="P121" s="88"/>
      <c r="Q121" s="122">
        <v>57</v>
      </c>
      <c r="R121" s="86" t="s">
        <v>10</v>
      </c>
      <c r="S121" s="124"/>
      <c r="T121" s="125"/>
      <c r="U121" s="125"/>
      <c r="V121" s="126"/>
      <c r="W121" s="127"/>
      <c r="X121" s="57"/>
      <c r="Y121" s="87" t="s">
        <v>14</v>
      </c>
      <c r="Z121" s="87">
        <v>57</v>
      </c>
      <c r="AA121" s="87">
        <v>1</v>
      </c>
      <c r="AB121" s="87" t="str">
        <f t="shared" si="4"/>
        <v/>
      </c>
      <c r="AC121" s="87" t="s">
        <v>38</v>
      </c>
      <c r="AD121" s="57">
        <f t="shared" si="5"/>
        <v>0</v>
      </c>
      <c r="AE121" s="57"/>
      <c r="AF121" s="57"/>
      <c r="AG121" s="57"/>
      <c r="AH121" s="57"/>
      <c r="AI121" s="57"/>
      <c r="AJ121" s="57"/>
      <c r="AK121" s="57"/>
      <c r="AL121" s="57"/>
    </row>
    <row r="122" spans="1:38" ht="17.25" customHeight="1" thickBot="1" x14ac:dyDescent="0.2">
      <c r="B122">
        <v>57</v>
      </c>
      <c r="C122" s="123"/>
      <c r="D122" s="89" t="s">
        <v>11</v>
      </c>
      <c r="E122" s="135"/>
      <c r="F122" s="136"/>
      <c r="G122" s="136"/>
      <c r="H122" s="137"/>
      <c r="I122" s="128"/>
      <c r="J122" s="87" t="s">
        <v>14</v>
      </c>
      <c r="K122" s="87">
        <v>57</v>
      </c>
      <c r="L122" s="87">
        <v>2</v>
      </c>
      <c r="M122" s="87" t="str">
        <f t="shared" si="3"/>
        <v/>
      </c>
      <c r="N122" s="57"/>
      <c r="O122" s="57">
        <v>57</v>
      </c>
      <c r="P122" s="88"/>
      <c r="Q122" s="123"/>
      <c r="R122" s="91">
        <v>57</v>
      </c>
      <c r="S122" s="135"/>
      <c r="T122" s="136"/>
      <c r="U122" s="136"/>
      <c r="V122" s="137"/>
      <c r="W122" s="128"/>
      <c r="X122" s="57"/>
      <c r="Y122" s="87" t="s">
        <v>14</v>
      </c>
      <c r="Z122" s="87">
        <v>57</v>
      </c>
      <c r="AA122" s="87">
        <v>2</v>
      </c>
      <c r="AB122" s="87" t="str">
        <f t="shared" si="4"/>
        <v/>
      </c>
      <c r="AC122" s="87" t="s">
        <v>38</v>
      </c>
      <c r="AD122" s="57">
        <f t="shared" si="5"/>
        <v>0</v>
      </c>
      <c r="AE122" s="57"/>
      <c r="AF122" s="57"/>
      <c r="AG122" s="57"/>
      <c r="AH122" s="57"/>
      <c r="AI122" s="57"/>
      <c r="AJ122" s="57"/>
      <c r="AK122" s="57"/>
      <c r="AL122" s="57"/>
    </row>
    <row r="123" spans="1:38" ht="17.25" customHeight="1" x14ac:dyDescent="0.15">
      <c r="A123">
        <v>58</v>
      </c>
      <c r="C123" s="122">
        <v>58</v>
      </c>
      <c r="D123" s="86" t="s">
        <v>10</v>
      </c>
      <c r="E123" s="124"/>
      <c r="F123" s="125"/>
      <c r="G123" s="125"/>
      <c r="H123" s="126"/>
      <c r="I123" s="127"/>
      <c r="J123" s="87" t="s">
        <v>14</v>
      </c>
      <c r="K123" s="87">
        <v>58</v>
      </c>
      <c r="L123" s="87">
        <v>1</v>
      </c>
      <c r="M123" s="87" t="str">
        <f t="shared" si="3"/>
        <v/>
      </c>
      <c r="N123" s="57">
        <v>58</v>
      </c>
      <c r="O123" s="57"/>
      <c r="P123" s="88"/>
      <c r="Q123" s="122">
        <v>58</v>
      </c>
      <c r="R123" s="86" t="s">
        <v>10</v>
      </c>
      <c r="S123" s="124"/>
      <c r="T123" s="125"/>
      <c r="U123" s="125"/>
      <c r="V123" s="126"/>
      <c r="W123" s="127"/>
      <c r="X123" s="57"/>
      <c r="Y123" s="87" t="s">
        <v>14</v>
      </c>
      <c r="Z123" s="87">
        <v>58</v>
      </c>
      <c r="AA123" s="87">
        <v>1</v>
      </c>
      <c r="AB123" s="87" t="str">
        <f t="shared" si="4"/>
        <v/>
      </c>
      <c r="AC123" s="87" t="s">
        <v>38</v>
      </c>
      <c r="AD123" s="57">
        <f t="shared" si="5"/>
        <v>0</v>
      </c>
      <c r="AE123" s="57"/>
      <c r="AF123" s="57"/>
      <c r="AG123" s="57"/>
      <c r="AH123" s="57"/>
      <c r="AI123" s="57"/>
      <c r="AJ123" s="57"/>
      <c r="AK123" s="57"/>
      <c r="AL123" s="57"/>
    </row>
    <row r="124" spans="1:38" ht="17.25" customHeight="1" thickBot="1" x14ac:dyDescent="0.2">
      <c r="B124">
        <v>58</v>
      </c>
      <c r="C124" s="123"/>
      <c r="D124" s="89" t="s">
        <v>11</v>
      </c>
      <c r="E124" s="135"/>
      <c r="F124" s="136"/>
      <c r="G124" s="136"/>
      <c r="H124" s="137"/>
      <c r="I124" s="128"/>
      <c r="J124" s="87" t="s">
        <v>14</v>
      </c>
      <c r="K124" s="87">
        <v>58</v>
      </c>
      <c r="L124" s="87">
        <v>2</v>
      </c>
      <c r="M124" s="87" t="str">
        <f t="shared" si="3"/>
        <v/>
      </c>
      <c r="N124" s="57"/>
      <c r="O124" s="57">
        <v>58</v>
      </c>
      <c r="P124" s="88"/>
      <c r="Q124" s="123"/>
      <c r="R124" s="91">
        <v>58</v>
      </c>
      <c r="S124" s="135"/>
      <c r="T124" s="136"/>
      <c r="U124" s="136"/>
      <c r="V124" s="137"/>
      <c r="W124" s="128"/>
      <c r="X124" s="57"/>
      <c r="Y124" s="87" t="s">
        <v>14</v>
      </c>
      <c r="Z124" s="87">
        <v>58</v>
      </c>
      <c r="AA124" s="87">
        <v>2</v>
      </c>
      <c r="AB124" s="87" t="str">
        <f t="shared" si="4"/>
        <v/>
      </c>
      <c r="AC124" s="87" t="s">
        <v>38</v>
      </c>
      <c r="AD124" s="57">
        <f t="shared" si="5"/>
        <v>0</v>
      </c>
      <c r="AE124" s="57"/>
      <c r="AF124" s="57"/>
      <c r="AG124" s="57"/>
      <c r="AH124" s="57"/>
      <c r="AI124" s="57"/>
      <c r="AJ124" s="57"/>
      <c r="AK124" s="57"/>
      <c r="AL124" s="57"/>
    </row>
    <row r="125" spans="1:38" ht="17.25" customHeight="1" x14ac:dyDescent="0.15">
      <c r="A125">
        <v>59</v>
      </c>
      <c r="C125" s="122">
        <v>59</v>
      </c>
      <c r="D125" s="86" t="s">
        <v>10</v>
      </c>
      <c r="E125" s="124"/>
      <c r="F125" s="125"/>
      <c r="G125" s="125"/>
      <c r="H125" s="126"/>
      <c r="I125" s="127"/>
      <c r="J125" s="87" t="s">
        <v>14</v>
      </c>
      <c r="K125" s="87">
        <v>59</v>
      </c>
      <c r="L125" s="87">
        <v>1</v>
      </c>
      <c r="M125" s="87" t="str">
        <f t="shared" si="3"/>
        <v/>
      </c>
      <c r="N125" s="57">
        <v>59</v>
      </c>
      <c r="O125" s="57"/>
      <c r="P125" s="88"/>
      <c r="Q125" s="122">
        <v>59</v>
      </c>
      <c r="R125" s="86" t="s">
        <v>10</v>
      </c>
      <c r="S125" s="124"/>
      <c r="T125" s="125"/>
      <c r="U125" s="125"/>
      <c r="V125" s="126"/>
      <c r="W125" s="127"/>
      <c r="X125" s="57"/>
      <c r="Y125" s="87" t="s">
        <v>14</v>
      </c>
      <c r="Z125" s="87">
        <v>59</v>
      </c>
      <c r="AA125" s="87">
        <v>1</v>
      </c>
      <c r="AB125" s="87" t="str">
        <f t="shared" si="4"/>
        <v/>
      </c>
      <c r="AC125" s="87" t="s">
        <v>38</v>
      </c>
      <c r="AD125" s="57">
        <f t="shared" si="5"/>
        <v>0</v>
      </c>
      <c r="AE125" s="57"/>
      <c r="AF125" s="57"/>
      <c r="AG125" s="57"/>
      <c r="AH125" s="57"/>
      <c r="AI125" s="57"/>
      <c r="AJ125" s="57"/>
      <c r="AK125" s="57"/>
      <c r="AL125" s="57"/>
    </row>
    <row r="126" spans="1:38" ht="17.25" customHeight="1" thickBot="1" x14ac:dyDescent="0.2">
      <c r="B126">
        <v>59</v>
      </c>
      <c r="C126" s="123"/>
      <c r="D126" s="89" t="s">
        <v>11</v>
      </c>
      <c r="E126" s="135"/>
      <c r="F126" s="136"/>
      <c r="G126" s="136"/>
      <c r="H126" s="137"/>
      <c r="I126" s="128"/>
      <c r="J126" s="87" t="s">
        <v>14</v>
      </c>
      <c r="K126" s="87">
        <v>59</v>
      </c>
      <c r="L126" s="87">
        <v>2</v>
      </c>
      <c r="M126" s="87" t="str">
        <f t="shared" si="3"/>
        <v/>
      </c>
      <c r="N126" s="57"/>
      <c r="O126" s="57">
        <v>59</v>
      </c>
      <c r="P126" s="88"/>
      <c r="Q126" s="123"/>
      <c r="R126" s="91">
        <v>59</v>
      </c>
      <c r="S126" s="135"/>
      <c r="T126" s="136"/>
      <c r="U126" s="136"/>
      <c r="V126" s="137"/>
      <c r="W126" s="128"/>
      <c r="X126" s="57"/>
      <c r="Y126" s="87" t="s">
        <v>14</v>
      </c>
      <c r="Z126" s="87">
        <v>59</v>
      </c>
      <c r="AA126" s="87">
        <v>2</v>
      </c>
      <c r="AB126" s="87" t="str">
        <f t="shared" si="4"/>
        <v/>
      </c>
      <c r="AC126" s="87" t="s">
        <v>38</v>
      </c>
      <c r="AD126" s="57">
        <f t="shared" si="5"/>
        <v>0</v>
      </c>
      <c r="AE126" s="57"/>
      <c r="AF126" s="57"/>
      <c r="AG126" s="57"/>
      <c r="AH126" s="57"/>
      <c r="AI126" s="57"/>
      <c r="AJ126" s="57"/>
      <c r="AK126" s="57"/>
      <c r="AL126" s="57"/>
    </row>
    <row r="127" spans="1:38" ht="17.25" customHeight="1" x14ac:dyDescent="0.15">
      <c r="A127">
        <v>60</v>
      </c>
      <c r="C127" s="122">
        <v>60</v>
      </c>
      <c r="D127" s="86" t="s">
        <v>10</v>
      </c>
      <c r="E127" s="124"/>
      <c r="F127" s="125"/>
      <c r="G127" s="125"/>
      <c r="H127" s="126"/>
      <c r="I127" s="127"/>
      <c r="J127" s="87" t="s">
        <v>14</v>
      </c>
      <c r="K127" s="87">
        <v>60</v>
      </c>
      <c r="L127" s="87">
        <v>1</v>
      </c>
      <c r="M127" s="87" t="str">
        <f t="shared" si="3"/>
        <v/>
      </c>
      <c r="N127" s="57">
        <v>60</v>
      </c>
      <c r="O127" s="57"/>
      <c r="P127" s="88"/>
      <c r="Q127" s="122">
        <v>60</v>
      </c>
      <c r="R127" s="86" t="s">
        <v>10</v>
      </c>
      <c r="S127" s="124"/>
      <c r="T127" s="125"/>
      <c r="U127" s="125"/>
      <c r="V127" s="126"/>
      <c r="W127" s="127"/>
      <c r="X127" s="57"/>
      <c r="Y127" s="87" t="s">
        <v>14</v>
      </c>
      <c r="Z127" s="87">
        <v>60</v>
      </c>
      <c r="AA127" s="87">
        <v>1</v>
      </c>
      <c r="AB127" s="87" t="str">
        <f t="shared" si="4"/>
        <v/>
      </c>
      <c r="AC127" s="87" t="s">
        <v>38</v>
      </c>
      <c r="AD127" s="57">
        <f t="shared" si="5"/>
        <v>0</v>
      </c>
      <c r="AE127" s="57"/>
      <c r="AF127" s="57"/>
      <c r="AG127" s="57"/>
      <c r="AH127" s="57"/>
      <c r="AI127" s="57"/>
      <c r="AJ127" s="57"/>
      <c r="AK127" s="57"/>
      <c r="AL127" s="57"/>
    </row>
    <row r="128" spans="1:38" ht="17.25" customHeight="1" thickBot="1" x14ac:dyDescent="0.2">
      <c r="B128">
        <v>60</v>
      </c>
      <c r="C128" s="123"/>
      <c r="D128" s="89" t="s">
        <v>11</v>
      </c>
      <c r="E128" s="135"/>
      <c r="F128" s="136"/>
      <c r="G128" s="136"/>
      <c r="H128" s="137"/>
      <c r="I128" s="128"/>
      <c r="J128" s="87" t="s">
        <v>14</v>
      </c>
      <c r="K128" s="87">
        <v>60</v>
      </c>
      <c r="L128" s="87">
        <v>2</v>
      </c>
      <c r="M128" s="87" t="str">
        <f t="shared" si="3"/>
        <v/>
      </c>
      <c r="N128" s="57"/>
      <c r="O128" s="57">
        <v>60</v>
      </c>
      <c r="P128" s="88"/>
      <c r="Q128" s="123"/>
      <c r="R128" s="91">
        <v>60</v>
      </c>
      <c r="S128" s="135"/>
      <c r="T128" s="136"/>
      <c r="U128" s="136"/>
      <c r="V128" s="137"/>
      <c r="W128" s="128"/>
      <c r="X128" s="57"/>
      <c r="Y128" s="87" t="s">
        <v>14</v>
      </c>
      <c r="Z128" s="87">
        <v>60</v>
      </c>
      <c r="AA128" s="87">
        <v>2</v>
      </c>
      <c r="AB128" s="87" t="str">
        <f t="shared" si="4"/>
        <v/>
      </c>
      <c r="AC128" s="87" t="s">
        <v>38</v>
      </c>
      <c r="AD128" s="57">
        <f t="shared" si="5"/>
        <v>0</v>
      </c>
      <c r="AE128" s="57"/>
      <c r="AF128" s="57"/>
      <c r="AG128" s="57"/>
      <c r="AH128" s="57"/>
      <c r="AI128" s="57"/>
      <c r="AJ128" s="57"/>
      <c r="AK128" s="57"/>
      <c r="AL128" s="57"/>
    </row>
    <row r="129" spans="1:38" ht="17.25" customHeight="1" x14ac:dyDescent="0.15">
      <c r="A129">
        <v>61</v>
      </c>
      <c r="C129" s="122">
        <v>61</v>
      </c>
      <c r="D129" s="86" t="s">
        <v>10</v>
      </c>
      <c r="E129" s="124"/>
      <c r="F129" s="125"/>
      <c r="G129" s="125"/>
      <c r="H129" s="126"/>
      <c r="I129" s="127"/>
      <c r="J129" s="87" t="s">
        <v>14</v>
      </c>
      <c r="K129" s="87">
        <v>11</v>
      </c>
      <c r="L129" s="87">
        <v>1</v>
      </c>
      <c r="M129" s="87" t="str">
        <f t="shared" si="3"/>
        <v/>
      </c>
      <c r="N129" s="57">
        <v>61</v>
      </c>
      <c r="O129" s="57"/>
      <c r="P129" s="88"/>
      <c r="Q129" s="122">
        <v>61</v>
      </c>
      <c r="R129" s="86" t="s">
        <v>10</v>
      </c>
      <c r="S129" s="124"/>
      <c r="T129" s="125"/>
      <c r="U129" s="125"/>
      <c r="V129" s="126"/>
      <c r="W129" s="127"/>
      <c r="X129" s="57"/>
      <c r="Y129" s="87" t="s">
        <v>14</v>
      </c>
      <c r="Z129" s="87">
        <v>11</v>
      </c>
      <c r="AA129" s="87">
        <v>1</v>
      </c>
      <c r="AB129" s="87" t="str">
        <f t="shared" si="4"/>
        <v/>
      </c>
      <c r="AC129" s="87" t="s">
        <v>38</v>
      </c>
      <c r="AD129" s="57">
        <f t="shared" si="5"/>
        <v>0</v>
      </c>
      <c r="AE129" s="57"/>
      <c r="AF129" s="57"/>
      <c r="AG129" s="57"/>
      <c r="AH129" s="57"/>
      <c r="AI129" s="57"/>
      <c r="AJ129" s="57"/>
      <c r="AK129" s="57"/>
      <c r="AL129" s="57"/>
    </row>
    <row r="130" spans="1:38" ht="17.25" customHeight="1" thickBot="1" x14ac:dyDescent="0.2">
      <c r="B130">
        <v>61</v>
      </c>
      <c r="C130" s="123"/>
      <c r="D130" s="89" t="s">
        <v>11</v>
      </c>
      <c r="E130" s="135"/>
      <c r="F130" s="136"/>
      <c r="G130" s="136"/>
      <c r="H130" s="137"/>
      <c r="I130" s="128"/>
      <c r="J130" s="87" t="s">
        <v>14</v>
      </c>
      <c r="K130" s="87">
        <v>11</v>
      </c>
      <c r="L130" s="87">
        <v>2</v>
      </c>
      <c r="M130" s="87" t="str">
        <f t="shared" si="3"/>
        <v/>
      </c>
      <c r="N130" s="57"/>
      <c r="O130" s="57">
        <v>61</v>
      </c>
      <c r="P130" s="88"/>
      <c r="Q130" s="123"/>
      <c r="R130" s="91">
        <v>11</v>
      </c>
      <c r="S130" s="135"/>
      <c r="T130" s="136"/>
      <c r="U130" s="136"/>
      <c r="V130" s="137"/>
      <c r="W130" s="128"/>
      <c r="X130" s="57"/>
      <c r="Y130" s="87" t="s">
        <v>14</v>
      </c>
      <c r="Z130" s="87">
        <v>11</v>
      </c>
      <c r="AA130" s="87">
        <v>2</v>
      </c>
      <c r="AB130" s="87" t="str">
        <f t="shared" si="4"/>
        <v/>
      </c>
      <c r="AC130" s="87" t="s">
        <v>38</v>
      </c>
      <c r="AD130" s="57">
        <f t="shared" si="5"/>
        <v>0</v>
      </c>
      <c r="AE130" s="57"/>
      <c r="AF130" s="57"/>
      <c r="AG130" s="57"/>
      <c r="AH130" s="57"/>
      <c r="AI130" s="57"/>
      <c r="AJ130" s="57"/>
      <c r="AK130" s="57"/>
      <c r="AL130" s="57"/>
    </row>
    <row r="131" spans="1:38" ht="17.25" customHeight="1" x14ac:dyDescent="0.15">
      <c r="A131">
        <v>62</v>
      </c>
      <c r="C131" s="122">
        <v>62</v>
      </c>
      <c r="D131" s="86" t="s">
        <v>10</v>
      </c>
      <c r="E131" s="124"/>
      <c r="F131" s="125"/>
      <c r="G131" s="125"/>
      <c r="H131" s="126"/>
      <c r="I131" s="127"/>
      <c r="J131" s="87" t="s">
        <v>14</v>
      </c>
      <c r="K131" s="87">
        <v>12</v>
      </c>
      <c r="L131" s="87">
        <v>1</v>
      </c>
      <c r="M131" s="87" t="str">
        <f t="shared" si="3"/>
        <v/>
      </c>
      <c r="N131" s="57">
        <v>62</v>
      </c>
      <c r="O131" s="57"/>
      <c r="P131" s="88"/>
      <c r="Q131" s="122">
        <v>62</v>
      </c>
      <c r="R131" s="86" t="s">
        <v>10</v>
      </c>
      <c r="S131" s="124"/>
      <c r="T131" s="125"/>
      <c r="U131" s="125"/>
      <c r="V131" s="126"/>
      <c r="W131" s="127"/>
      <c r="X131" s="57"/>
      <c r="Y131" s="87" t="s">
        <v>14</v>
      </c>
      <c r="Z131" s="87">
        <v>12</v>
      </c>
      <c r="AA131" s="87">
        <v>1</v>
      </c>
      <c r="AB131" s="87" t="str">
        <f t="shared" si="4"/>
        <v/>
      </c>
      <c r="AC131" s="87" t="s">
        <v>38</v>
      </c>
      <c r="AD131" s="57">
        <f t="shared" si="5"/>
        <v>0</v>
      </c>
      <c r="AE131" s="57"/>
      <c r="AF131" s="57"/>
      <c r="AG131" s="57"/>
      <c r="AH131" s="57"/>
      <c r="AI131" s="57"/>
      <c r="AJ131" s="57"/>
      <c r="AK131" s="57"/>
      <c r="AL131" s="57"/>
    </row>
    <row r="132" spans="1:38" ht="17.25" customHeight="1" thickBot="1" x14ac:dyDescent="0.2">
      <c r="B132">
        <v>62</v>
      </c>
      <c r="C132" s="123"/>
      <c r="D132" s="89" t="s">
        <v>11</v>
      </c>
      <c r="E132" s="135"/>
      <c r="F132" s="136"/>
      <c r="G132" s="136"/>
      <c r="H132" s="137"/>
      <c r="I132" s="128"/>
      <c r="J132" s="87" t="s">
        <v>14</v>
      </c>
      <c r="K132" s="87">
        <v>12</v>
      </c>
      <c r="L132" s="87">
        <v>2</v>
      </c>
      <c r="M132" s="87" t="str">
        <f t="shared" si="3"/>
        <v/>
      </c>
      <c r="N132" s="57"/>
      <c r="O132" s="57">
        <v>62</v>
      </c>
      <c r="P132" s="88"/>
      <c r="Q132" s="123"/>
      <c r="R132" s="91">
        <v>12</v>
      </c>
      <c r="S132" s="135"/>
      <c r="T132" s="136"/>
      <c r="U132" s="136"/>
      <c r="V132" s="137"/>
      <c r="W132" s="128"/>
      <c r="X132" s="57"/>
      <c r="Y132" s="87" t="s">
        <v>14</v>
      </c>
      <c r="Z132" s="87">
        <v>12</v>
      </c>
      <c r="AA132" s="87">
        <v>2</v>
      </c>
      <c r="AB132" s="87" t="str">
        <f t="shared" si="4"/>
        <v/>
      </c>
      <c r="AC132" s="87" t="s">
        <v>38</v>
      </c>
      <c r="AD132" s="57">
        <f t="shared" si="5"/>
        <v>0</v>
      </c>
      <c r="AE132" s="57"/>
      <c r="AF132" s="57"/>
      <c r="AG132" s="57"/>
      <c r="AH132" s="57"/>
      <c r="AI132" s="57"/>
      <c r="AJ132" s="57"/>
      <c r="AK132" s="57"/>
      <c r="AL132" s="57"/>
    </row>
    <row r="133" spans="1:38" ht="17.25" customHeight="1" x14ac:dyDescent="0.15">
      <c r="A133">
        <v>63</v>
      </c>
      <c r="C133" s="122">
        <v>63</v>
      </c>
      <c r="D133" s="86" t="s">
        <v>10</v>
      </c>
      <c r="E133" s="124"/>
      <c r="F133" s="125"/>
      <c r="G133" s="125"/>
      <c r="H133" s="126"/>
      <c r="I133" s="127"/>
      <c r="J133" s="87" t="s">
        <v>14</v>
      </c>
      <c r="K133" s="87">
        <v>13</v>
      </c>
      <c r="L133" s="87">
        <v>1</v>
      </c>
      <c r="M133" s="87" t="str">
        <f t="shared" si="3"/>
        <v/>
      </c>
      <c r="N133" s="57">
        <v>63</v>
      </c>
      <c r="O133" s="57"/>
      <c r="P133" s="88"/>
      <c r="Q133" s="122">
        <v>63</v>
      </c>
      <c r="R133" s="86" t="s">
        <v>10</v>
      </c>
      <c r="S133" s="124"/>
      <c r="T133" s="125"/>
      <c r="U133" s="125"/>
      <c r="V133" s="126"/>
      <c r="W133" s="127"/>
      <c r="X133" s="57"/>
      <c r="Y133" s="87" t="s">
        <v>14</v>
      </c>
      <c r="Z133" s="87">
        <v>13</v>
      </c>
      <c r="AA133" s="87">
        <v>1</v>
      </c>
      <c r="AB133" s="87" t="str">
        <f t="shared" si="4"/>
        <v/>
      </c>
      <c r="AC133" s="87" t="s">
        <v>38</v>
      </c>
      <c r="AD133" s="57">
        <f t="shared" si="5"/>
        <v>0</v>
      </c>
      <c r="AE133" s="57"/>
      <c r="AF133" s="57"/>
      <c r="AG133" s="57"/>
      <c r="AH133" s="57"/>
      <c r="AI133" s="57"/>
      <c r="AJ133" s="57"/>
      <c r="AK133" s="57"/>
      <c r="AL133" s="57"/>
    </row>
    <row r="134" spans="1:38" ht="17.25" customHeight="1" thickBot="1" x14ac:dyDescent="0.2">
      <c r="B134">
        <v>63</v>
      </c>
      <c r="C134" s="123"/>
      <c r="D134" s="89" t="s">
        <v>11</v>
      </c>
      <c r="E134" s="135"/>
      <c r="F134" s="136"/>
      <c r="G134" s="136"/>
      <c r="H134" s="137"/>
      <c r="I134" s="128"/>
      <c r="J134" s="87" t="s">
        <v>14</v>
      </c>
      <c r="K134" s="87">
        <v>13</v>
      </c>
      <c r="L134" s="87">
        <v>2</v>
      </c>
      <c r="M134" s="87" t="str">
        <f t="shared" si="3"/>
        <v/>
      </c>
      <c r="N134" s="57"/>
      <c r="O134" s="57">
        <v>63</v>
      </c>
      <c r="P134" s="88"/>
      <c r="Q134" s="123"/>
      <c r="R134" s="91">
        <v>13</v>
      </c>
      <c r="S134" s="135"/>
      <c r="T134" s="136"/>
      <c r="U134" s="136"/>
      <c r="V134" s="137"/>
      <c r="W134" s="128"/>
      <c r="X134" s="57"/>
      <c r="Y134" s="87" t="s">
        <v>14</v>
      </c>
      <c r="Z134" s="87">
        <v>13</v>
      </c>
      <c r="AA134" s="87">
        <v>2</v>
      </c>
      <c r="AB134" s="87" t="str">
        <f t="shared" si="4"/>
        <v/>
      </c>
      <c r="AC134" s="87" t="s">
        <v>38</v>
      </c>
      <c r="AD134" s="57">
        <f t="shared" si="5"/>
        <v>0</v>
      </c>
      <c r="AE134" s="57"/>
      <c r="AF134" s="57"/>
      <c r="AG134" s="57"/>
      <c r="AH134" s="57"/>
      <c r="AI134" s="57"/>
      <c r="AJ134" s="57"/>
      <c r="AK134" s="57"/>
      <c r="AL134" s="57"/>
    </row>
    <row r="135" spans="1:38" ht="17.25" customHeight="1" x14ac:dyDescent="0.15">
      <c r="A135">
        <v>64</v>
      </c>
      <c r="C135" s="122">
        <v>64</v>
      </c>
      <c r="D135" s="86" t="s">
        <v>10</v>
      </c>
      <c r="E135" s="124"/>
      <c r="F135" s="125"/>
      <c r="G135" s="125"/>
      <c r="H135" s="126"/>
      <c r="I135" s="127"/>
      <c r="J135" s="87" t="s">
        <v>14</v>
      </c>
      <c r="K135" s="87">
        <v>14</v>
      </c>
      <c r="L135" s="87">
        <v>1</v>
      </c>
      <c r="M135" s="87" t="str">
        <f t="shared" si="3"/>
        <v/>
      </c>
      <c r="N135" s="57">
        <v>64</v>
      </c>
      <c r="O135" s="57"/>
      <c r="P135" s="88"/>
      <c r="Q135" s="122">
        <v>64</v>
      </c>
      <c r="R135" s="86" t="s">
        <v>10</v>
      </c>
      <c r="S135" s="124"/>
      <c r="T135" s="125"/>
      <c r="U135" s="125"/>
      <c r="V135" s="126"/>
      <c r="W135" s="127"/>
      <c r="X135" s="57"/>
      <c r="Y135" s="87" t="s">
        <v>14</v>
      </c>
      <c r="Z135" s="87">
        <v>14</v>
      </c>
      <c r="AA135" s="87">
        <v>1</v>
      </c>
      <c r="AB135" s="87" t="str">
        <f t="shared" si="4"/>
        <v/>
      </c>
      <c r="AC135" s="87" t="s">
        <v>38</v>
      </c>
      <c r="AD135" s="57">
        <f t="shared" si="5"/>
        <v>0</v>
      </c>
      <c r="AE135" s="57"/>
      <c r="AF135" s="57"/>
      <c r="AG135" s="57"/>
      <c r="AH135" s="57"/>
      <c r="AI135" s="57"/>
      <c r="AJ135" s="57"/>
      <c r="AK135" s="57"/>
      <c r="AL135" s="57"/>
    </row>
    <row r="136" spans="1:38" ht="17.25" customHeight="1" thickBot="1" x14ac:dyDescent="0.2">
      <c r="B136">
        <v>64</v>
      </c>
      <c r="C136" s="123"/>
      <c r="D136" s="89" t="s">
        <v>11</v>
      </c>
      <c r="E136" s="135"/>
      <c r="F136" s="136"/>
      <c r="G136" s="136"/>
      <c r="H136" s="137"/>
      <c r="I136" s="128"/>
      <c r="J136" s="87" t="s">
        <v>14</v>
      </c>
      <c r="K136" s="87">
        <v>14</v>
      </c>
      <c r="L136" s="87">
        <v>2</v>
      </c>
      <c r="M136" s="87" t="str">
        <f t="shared" si="3"/>
        <v/>
      </c>
      <c r="N136" s="57"/>
      <c r="O136" s="57">
        <v>64</v>
      </c>
      <c r="P136" s="88"/>
      <c r="Q136" s="123"/>
      <c r="R136" s="91">
        <v>14</v>
      </c>
      <c r="S136" s="135"/>
      <c r="T136" s="136"/>
      <c r="U136" s="136"/>
      <c r="V136" s="137"/>
      <c r="W136" s="128"/>
      <c r="X136" s="57"/>
      <c r="Y136" s="87" t="s">
        <v>14</v>
      </c>
      <c r="Z136" s="87">
        <v>14</v>
      </c>
      <c r="AA136" s="87">
        <v>2</v>
      </c>
      <c r="AB136" s="87" t="str">
        <f t="shared" si="4"/>
        <v/>
      </c>
      <c r="AC136" s="87" t="s">
        <v>38</v>
      </c>
      <c r="AD136" s="57">
        <f t="shared" si="5"/>
        <v>0</v>
      </c>
      <c r="AE136" s="57"/>
      <c r="AF136" s="57"/>
      <c r="AG136" s="57"/>
      <c r="AH136" s="57"/>
      <c r="AI136" s="57"/>
      <c r="AJ136" s="57"/>
      <c r="AK136" s="57"/>
      <c r="AL136" s="57"/>
    </row>
    <row r="137" spans="1:38" ht="17.25" customHeight="1" x14ac:dyDescent="0.15">
      <c r="A137">
        <v>65</v>
      </c>
      <c r="C137" s="122">
        <v>65</v>
      </c>
      <c r="D137" s="86" t="s">
        <v>10</v>
      </c>
      <c r="E137" s="124"/>
      <c r="F137" s="125"/>
      <c r="G137" s="125"/>
      <c r="H137" s="126"/>
      <c r="I137" s="127"/>
      <c r="J137" s="87" t="s">
        <v>14</v>
      </c>
      <c r="K137" s="87">
        <v>15</v>
      </c>
      <c r="L137" s="87">
        <v>1</v>
      </c>
      <c r="M137" s="87" t="str">
        <f t="shared" si="3"/>
        <v/>
      </c>
      <c r="N137" s="57">
        <v>65</v>
      </c>
      <c r="O137" s="57"/>
      <c r="P137" s="88"/>
      <c r="Q137" s="122">
        <v>65</v>
      </c>
      <c r="R137" s="86" t="s">
        <v>10</v>
      </c>
      <c r="S137" s="124"/>
      <c r="T137" s="125"/>
      <c r="U137" s="125"/>
      <c r="V137" s="126"/>
      <c r="W137" s="127"/>
      <c r="X137" s="57"/>
      <c r="Y137" s="87" t="s">
        <v>14</v>
      </c>
      <c r="Z137" s="87">
        <v>15</v>
      </c>
      <c r="AA137" s="87">
        <v>1</v>
      </c>
      <c r="AB137" s="87" t="str">
        <f t="shared" si="4"/>
        <v/>
      </c>
      <c r="AC137" s="87" t="s">
        <v>38</v>
      </c>
      <c r="AD137" s="57">
        <f t="shared" si="5"/>
        <v>0</v>
      </c>
      <c r="AE137" s="57"/>
      <c r="AF137" s="57"/>
      <c r="AG137" s="57"/>
      <c r="AH137" s="57"/>
      <c r="AI137" s="57"/>
      <c r="AJ137" s="57"/>
      <c r="AK137" s="57"/>
      <c r="AL137" s="57"/>
    </row>
    <row r="138" spans="1:38" ht="17.25" customHeight="1" thickBot="1" x14ac:dyDescent="0.2">
      <c r="B138">
        <v>65</v>
      </c>
      <c r="C138" s="123"/>
      <c r="D138" s="89" t="s">
        <v>11</v>
      </c>
      <c r="E138" s="135"/>
      <c r="F138" s="136"/>
      <c r="G138" s="136"/>
      <c r="H138" s="137"/>
      <c r="I138" s="128"/>
      <c r="J138" s="87" t="s">
        <v>14</v>
      </c>
      <c r="K138" s="87">
        <v>15</v>
      </c>
      <c r="L138" s="87">
        <v>2</v>
      </c>
      <c r="M138" s="87" t="str">
        <f t="shared" si="3"/>
        <v/>
      </c>
      <c r="N138" s="57"/>
      <c r="O138" s="57">
        <v>65</v>
      </c>
      <c r="P138" s="88"/>
      <c r="Q138" s="123"/>
      <c r="R138" s="91">
        <v>15</v>
      </c>
      <c r="S138" s="135"/>
      <c r="T138" s="136"/>
      <c r="U138" s="136"/>
      <c r="V138" s="137"/>
      <c r="W138" s="128"/>
      <c r="X138" s="57"/>
      <c r="Y138" s="87" t="s">
        <v>14</v>
      </c>
      <c r="Z138" s="87">
        <v>15</v>
      </c>
      <c r="AA138" s="87">
        <v>2</v>
      </c>
      <c r="AB138" s="87" t="str">
        <f t="shared" si="4"/>
        <v/>
      </c>
      <c r="AC138" s="87" t="s">
        <v>38</v>
      </c>
      <c r="AD138" s="57">
        <f t="shared" si="5"/>
        <v>0</v>
      </c>
      <c r="AE138" s="57"/>
      <c r="AF138" s="57"/>
      <c r="AG138" s="57"/>
      <c r="AH138" s="57"/>
      <c r="AI138" s="57"/>
      <c r="AJ138" s="57"/>
      <c r="AK138" s="57"/>
      <c r="AL138" s="57"/>
    </row>
    <row r="139" spans="1:38" ht="17.25" customHeight="1" x14ac:dyDescent="0.15">
      <c r="A139">
        <v>66</v>
      </c>
      <c r="C139" s="122">
        <v>66</v>
      </c>
      <c r="D139" s="86" t="s">
        <v>10</v>
      </c>
      <c r="E139" s="124"/>
      <c r="F139" s="125"/>
      <c r="G139" s="125"/>
      <c r="H139" s="126"/>
      <c r="I139" s="127"/>
      <c r="J139" s="87" t="s">
        <v>14</v>
      </c>
      <c r="K139" s="87">
        <v>16</v>
      </c>
      <c r="L139" s="87">
        <v>1</v>
      </c>
      <c r="M139" s="87" t="str">
        <f t="shared" ref="M139:M202" si="6">$F$2</f>
        <v/>
      </c>
      <c r="N139" s="57">
        <v>66</v>
      </c>
      <c r="O139" s="57"/>
      <c r="P139" s="88"/>
      <c r="Q139" s="122">
        <v>66</v>
      </c>
      <c r="R139" s="86" t="s">
        <v>10</v>
      </c>
      <c r="S139" s="124"/>
      <c r="T139" s="125"/>
      <c r="U139" s="125"/>
      <c r="V139" s="126"/>
      <c r="W139" s="127"/>
      <c r="X139" s="57"/>
      <c r="Y139" s="87" t="s">
        <v>14</v>
      </c>
      <c r="Z139" s="87">
        <v>16</v>
      </c>
      <c r="AA139" s="87">
        <v>1</v>
      </c>
      <c r="AB139" s="87" t="str">
        <f t="shared" ref="AB139:AB202" si="7">$F$2</f>
        <v/>
      </c>
      <c r="AC139" s="87" t="s">
        <v>38</v>
      </c>
      <c r="AD139" s="57">
        <f t="shared" ref="AD139:AD202" si="8">S139</f>
        <v>0</v>
      </c>
      <c r="AE139" s="57"/>
      <c r="AF139" s="57"/>
      <c r="AG139" s="57"/>
      <c r="AH139" s="57"/>
      <c r="AI139" s="57"/>
      <c r="AJ139" s="57"/>
      <c r="AK139" s="57"/>
      <c r="AL139" s="57"/>
    </row>
    <row r="140" spans="1:38" ht="17.25" customHeight="1" thickBot="1" x14ac:dyDescent="0.2">
      <c r="B140">
        <v>66</v>
      </c>
      <c r="C140" s="123"/>
      <c r="D140" s="89" t="s">
        <v>11</v>
      </c>
      <c r="E140" s="135"/>
      <c r="F140" s="136"/>
      <c r="G140" s="136"/>
      <c r="H140" s="137"/>
      <c r="I140" s="128"/>
      <c r="J140" s="87" t="s">
        <v>14</v>
      </c>
      <c r="K140" s="87">
        <v>16</v>
      </c>
      <c r="L140" s="87">
        <v>2</v>
      </c>
      <c r="M140" s="87" t="str">
        <f t="shared" si="6"/>
        <v/>
      </c>
      <c r="N140" s="57"/>
      <c r="O140" s="57">
        <v>66</v>
      </c>
      <c r="P140" s="88"/>
      <c r="Q140" s="123"/>
      <c r="R140" s="91">
        <v>16</v>
      </c>
      <c r="S140" s="135"/>
      <c r="T140" s="136"/>
      <c r="U140" s="136"/>
      <c r="V140" s="137"/>
      <c r="W140" s="128"/>
      <c r="X140" s="57"/>
      <c r="Y140" s="87" t="s">
        <v>14</v>
      </c>
      <c r="Z140" s="87">
        <v>16</v>
      </c>
      <c r="AA140" s="87">
        <v>2</v>
      </c>
      <c r="AB140" s="87" t="str">
        <f t="shared" si="7"/>
        <v/>
      </c>
      <c r="AC140" s="87" t="s">
        <v>38</v>
      </c>
      <c r="AD140" s="57">
        <f t="shared" si="8"/>
        <v>0</v>
      </c>
      <c r="AE140" s="57"/>
      <c r="AF140" s="57"/>
      <c r="AG140" s="57"/>
      <c r="AH140" s="57"/>
      <c r="AI140" s="57"/>
      <c r="AJ140" s="57"/>
      <c r="AK140" s="57"/>
      <c r="AL140" s="57"/>
    </row>
    <row r="141" spans="1:38" ht="17.25" customHeight="1" x14ac:dyDescent="0.15">
      <c r="A141">
        <v>67</v>
      </c>
      <c r="C141" s="122">
        <v>67</v>
      </c>
      <c r="D141" s="86" t="s">
        <v>10</v>
      </c>
      <c r="E141" s="124"/>
      <c r="F141" s="125"/>
      <c r="G141" s="125"/>
      <c r="H141" s="126"/>
      <c r="I141" s="127"/>
      <c r="J141" s="87" t="s">
        <v>14</v>
      </c>
      <c r="K141" s="87">
        <v>17</v>
      </c>
      <c r="L141" s="87">
        <v>1</v>
      </c>
      <c r="M141" s="87" t="str">
        <f t="shared" si="6"/>
        <v/>
      </c>
      <c r="N141" s="57">
        <v>67</v>
      </c>
      <c r="O141" s="57"/>
      <c r="P141" s="88"/>
      <c r="Q141" s="122">
        <v>67</v>
      </c>
      <c r="R141" s="86" t="s">
        <v>10</v>
      </c>
      <c r="S141" s="124"/>
      <c r="T141" s="125"/>
      <c r="U141" s="125"/>
      <c r="V141" s="126"/>
      <c r="W141" s="127"/>
      <c r="X141" s="57"/>
      <c r="Y141" s="87" t="s">
        <v>14</v>
      </c>
      <c r="Z141" s="87">
        <v>17</v>
      </c>
      <c r="AA141" s="87">
        <v>1</v>
      </c>
      <c r="AB141" s="87" t="str">
        <f t="shared" si="7"/>
        <v/>
      </c>
      <c r="AC141" s="87" t="s">
        <v>38</v>
      </c>
      <c r="AD141" s="57">
        <f t="shared" si="8"/>
        <v>0</v>
      </c>
      <c r="AE141" s="57"/>
      <c r="AF141" s="57"/>
      <c r="AG141" s="57"/>
      <c r="AH141" s="57"/>
      <c r="AI141" s="57"/>
      <c r="AJ141" s="57"/>
      <c r="AK141" s="57"/>
      <c r="AL141" s="57"/>
    </row>
    <row r="142" spans="1:38" ht="17.25" customHeight="1" thickBot="1" x14ac:dyDescent="0.2">
      <c r="B142">
        <v>67</v>
      </c>
      <c r="C142" s="123"/>
      <c r="D142" s="89" t="s">
        <v>11</v>
      </c>
      <c r="E142" s="135"/>
      <c r="F142" s="136"/>
      <c r="G142" s="136"/>
      <c r="H142" s="137"/>
      <c r="I142" s="128"/>
      <c r="J142" s="87" t="s">
        <v>14</v>
      </c>
      <c r="K142" s="87">
        <v>17</v>
      </c>
      <c r="L142" s="87">
        <v>2</v>
      </c>
      <c r="M142" s="87" t="str">
        <f t="shared" si="6"/>
        <v/>
      </c>
      <c r="N142" s="57"/>
      <c r="O142" s="57">
        <v>67</v>
      </c>
      <c r="P142" s="88"/>
      <c r="Q142" s="123"/>
      <c r="R142" s="91">
        <v>17</v>
      </c>
      <c r="S142" s="135"/>
      <c r="T142" s="136"/>
      <c r="U142" s="136"/>
      <c r="V142" s="137"/>
      <c r="W142" s="128"/>
      <c r="X142" s="57"/>
      <c r="Y142" s="87" t="s">
        <v>14</v>
      </c>
      <c r="Z142" s="87">
        <v>17</v>
      </c>
      <c r="AA142" s="87">
        <v>2</v>
      </c>
      <c r="AB142" s="87" t="str">
        <f t="shared" si="7"/>
        <v/>
      </c>
      <c r="AC142" s="87" t="s">
        <v>38</v>
      </c>
      <c r="AD142" s="57">
        <f t="shared" si="8"/>
        <v>0</v>
      </c>
      <c r="AE142" s="57"/>
      <c r="AF142" s="57"/>
      <c r="AG142" s="57"/>
      <c r="AH142" s="57"/>
      <c r="AI142" s="57"/>
      <c r="AJ142" s="57"/>
      <c r="AK142" s="57"/>
      <c r="AL142" s="57"/>
    </row>
    <row r="143" spans="1:38" ht="17.25" customHeight="1" x14ac:dyDescent="0.15">
      <c r="A143">
        <v>68</v>
      </c>
      <c r="C143" s="122">
        <v>68</v>
      </c>
      <c r="D143" s="86" t="s">
        <v>10</v>
      </c>
      <c r="E143" s="124"/>
      <c r="F143" s="125"/>
      <c r="G143" s="125"/>
      <c r="H143" s="126"/>
      <c r="I143" s="127"/>
      <c r="J143" s="87" t="s">
        <v>14</v>
      </c>
      <c r="K143" s="87">
        <v>18</v>
      </c>
      <c r="L143" s="87">
        <v>1</v>
      </c>
      <c r="M143" s="87" t="str">
        <f t="shared" si="6"/>
        <v/>
      </c>
      <c r="N143" s="57">
        <v>68</v>
      </c>
      <c r="O143" s="57"/>
      <c r="P143" s="88"/>
      <c r="Q143" s="122">
        <v>68</v>
      </c>
      <c r="R143" s="86" t="s">
        <v>10</v>
      </c>
      <c r="S143" s="124"/>
      <c r="T143" s="125"/>
      <c r="U143" s="125"/>
      <c r="V143" s="126"/>
      <c r="W143" s="127"/>
      <c r="X143" s="57"/>
      <c r="Y143" s="87" t="s">
        <v>14</v>
      </c>
      <c r="Z143" s="87">
        <v>18</v>
      </c>
      <c r="AA143" s="87">
        <v>1</v>
      </c>
      <c r="AB143" s="87" t="str">
        <f t="shared" si="7"/>
        <v/>
      </c>
      <c r="AC143" s="87" t="s">
        <v>38</v>
      </c>
      <c r="AD143" s="57">
        <f t="shared" si="8"/>
        <v>0</v>
      </c>
      <c r="AE143" s="57"/>
      <c r="AF143" s="57"/>
      <c r="AG143" s="57"/>
      <c r="AH143" s="57"/>
      <c r="AI143" s="57"/>
      <c r="AJ143" s="57"/>
      <c r="AK143" s="57"/>
      <c r="AL143" s="57"/>
    </row>
    <row r="144" spans="1:38" ht="17.25" customHeight="1" thickBot="1" x14ac:dyDescent="0.2">
      <c r="B144">
        <v>68</v>
      </c>
      <c r="C144" s="123"/>
      <c r="D144" s="89" t="s">
        <v>11</v>
      </c>
      <c r="E144" s="135"/>
      <c r="F144" s="136"/>
      <c r="G144" s="136"/>
      <c r="H144" s="137"/>
      <c r="I144" s="128"/>
      <c r="J144" s="87" t="s">
        <v>14</v>
      </c>
      <c r="K144" s="87">
        <v>18</v>
      </c>
      <c r="L144" s="87">
        <v>2</v>
      </c>
      <c r="M144" s="87" t="str">
        <f t="shared" si="6"/>
        <v/>
      </c>
      <c r="N144" s="57"/>
      <c r="O144" s="57">
        <v>68</v>
      </c>
      <c r="P144" s="88"/>
      <c r="Q144" s="123"/>
      <c r="R144" s="91">
        <v>18</v>
      </c>
      <c r="S144" s="135"/>
      <c r="T144" s="136"/>
      <c r="U144" s="136"/>
      <c r="V144" s="137"/>
      <c r="W144" s="128"/>
      <c r="X144" s="57"/>
      <c r="Y144" s="87" t="s">
        <v>14</v>
      </c>
      <c r="Z144" s="87">
        <v>18</v>
      </c>
      <c r="AA144" s="87">
        <v>2</v>
      </c>
      <c r="AB144" s="87" t="str">
        <f t="shared" si="7"/>
        <v/>
      </c>
      <c r="AC144" s="87" t="s">
        <v>38</v>
      </c>
      <c r="AD144" s="57">
        <f t="shared" si="8"/>
        <v>0</v>
      </c>
      <c r="AE144" s="57"/>
      <c r="AF144" s="57"/>
      <c r="AG144" s="57"/>
      <c r="AH144" s="57"/>
      <c r="AI144" s="57"/>
      <c r="AJ144" s="57"/>
      <c r="AK144" s="57"/>
      <c r="AL144" s="57"/>
    </row>
    <row r="145" spans="1:38" ht="17.25" customHeight="1" x14ac:dyDescent="0.15">
      <c r="A145">
        <v>69</v>
      </c>
      <c r="C145" s="122">
        <v>69</v>
      </c>
      <c r="D145" s="86" t="s">
        <v>10</v>
      </c>
      <c r="E145" s="124"/>
      <c r="F145" s="125"/>
      <c r="G145" s="125"/>
      <c r="H145" s="126"/>
      <c r="I145" s="127"/>
      <c r="J145" s="87" t="s">
        <v>14</v>
      </c>
      <c r="K145" s="87">
        <v>19</v>
      </c>
      <c r="L145" s="87">
        <v>1</v>
      </c>
      <c r="M145" s="87" t="str">
        <f t="shared" si="6"/>
        <v/>
      </c>
      <c r="N145" s="57">
        <v>69</v>
      </c>
      <c r="O145" s="57"/>
      <c r="P145" s="88"/>
      <c r="Q145" s="122">
        <v>69</v>
      </c>
      <c r="R145" s="86" t="s">
        <v>10</v>
      </c>
      <c r="S145" s="124"/>
      <c r="T145" s="125"/>
      <c r="U145" s="125"/>
      <c r="V145" s="126"/>
      <c r="W145" s="127"/>
      <c r="X145" s="57"/>
      <c r="Y145" s="87" t="s">
        <v>14</v>
      </c>
      <c r="Z145" s="87">
        <v>19</v>
      </c>
      <c r="AA145" s="87">
        <v>1</v>
      </c>
      <c r="AB145" s="87" t="str">
        <f t="shared" si="7"/>
        <v/>
      </c>
      <c r="AC145" s="87" t="s">
        <v>38</v>
      </c>
      <c r="AD145" s="57">
        <f t="shared" si="8"/>
        <v>0</v>
      </c>
      <c r="AE145" s="57"/>
      <c r="AF145" s="57"/>
      <c r="AG145" s="57"/>
      <c r="AH145" s="57"/>
      <c r="AI145" s="57"/>
      <c r="AJ145" s="57"/>
      <c r="AK145" s="57"/>
      <c r="AL145" s="57"/>
    </row>
    <row r="146" spans="1:38" ht="17.25" customHeight="1" thickBot="1" x14ac:dyDescent="0.2">
      <c r="B146">
        <v>69</v>
      </c>
      <c r="C146" s="123"/>
      <c r="D146" s="89" t="s">
        <v>11</v>
      </c>
      <c r="E146" s="135"/>
      <c r="F146" s="136"/>
      <c r="G146" s="136"/>
      <c r="H146" s="137"/>
      <c r="I146" s="128"/>
      <c r="J146" s="87" t="s">
        <v>14</v>
      </c>
      <c r="K146" s="87">
        <v>19</v>
      </c>
      <c r="L146" s="87">
        <v>2</v>
      </c>
      <c r="M146" s="87" t="str">
        <f t="shared" si="6"/>
        <v/>
      </c>
      <c r="N146" s="57"/>
      <c r="O146" s="57">
        <v>69</v>
      </c>
      <c r="P146" s="88"/>
      <c r="Q146" s="123"/>
      <c r="R146" s="91">
        <v>19</v>
      </c>
      <c r="S146" s="135"/>
      <c r="T146" s="136"/>
      <c r="U146" s="136"/>
      <c r="V146" s="137"/>
      <c r="W146" s="128"/>
      <c r="X146" s="57"/>
      <c r="Y146" s="87" t="s">
        <v>14</v>
      </c>
      <c r="Z146" s="87">
        <v>19</v>
      </c>
      <c r="AA146" s="87">
        <v>2</v>
      </c>
      <c r="AB146" s="87" t="str">
        <f t="shared" si="7"/>
        <v/>
      </c>
      <c r="AC146" s="87" t="s">
        <v>38</v>
      </c>
      <c r="AD146" s="57">
        <f t="shared" si="8"/>
        <v>0</v>
      </c>
      <c r="AE146" s="57"/>
      <c r="AF146" s="57"/>
      <c r="AG146" s="57"/>
      <c r="AH146" s="57"/>
      <c r="AI146" s="57"/>
      <c r="AJ146" s="57"/>
      <c r="AK146" s="57"/>
      <c r="AL146" s="57"/>
    </row>
    <row r="147" spans="1:38" ht="17.25" customHeight="1" x14ac:dyDescent="0.15">
      <c r="A147">
        <v>70</v>
      </c>
      <c r="C147" s="122">
        <v>70</v>
      </c>
      <c r="D147" s="86" t="s">
        <v>10</v>
      </c>
      <c r="E147" s="124"/>
      <c r="F147" s="125"/>
      <c r="G147" s="125"/>
      <c r="H147" s="126"/>
      <c r="I147" s="127"/>
      <c r="J147" s="87" t="s">
        <v>14</v>
      </c>
      <c r="K147" s="87">
        <v>20</v>
      </c>
      <c r="L147" s="87">
        <v>1</v>
      </c>
      <c r="M147" s="87" t="str">
        <f t="shared" si="6"/>
        <v/>
      </c>
      <c r="N147" s="57">
        <v>70</v>
      </c>
      <c r="O147" s="57"/>
      <c r="P147" s="88"/>
      <c r="Q147" s="122">
        <v>70</v>
      </c>
      <c r="R147" s="86" t="s">
        <v>10</v>
      </c>
      <c r="S147" s="124"/>
      <c r="T147" s="125"/>
      <c r="U147" s="125"/>
      <c r="V147" s="126"/>
      <c r="W147" s="127"/>
      <c r="X147" s="57"/>
      <c r="Y147" s="87" t="s">
        <v>14</v>
      </c>
      <c r="Z147" s="87">
        <v>20</v>
      </c>
      <c r="AA147" s="87">
        <v>1</v>
      </c>
      <c r="AB147" s="87" t="str">
        <f t="shared" si="7"/>
        <v/>
      </c>
      <c r="AC147" s="87" t="s">
        <v>38</v>
      </c>
      <c r="AD147" s="57">
        <f t="shared" si="8"/>
        <v>0</v>
      </c>
      <c r="AE147" s="57"/>
      <c r="AF147" s="57"/>
      <c r="AG147" s="57"/>
      <c r="AH147" s="57"/>
      <c r="AI147" s="57"/>
      <c r="AJ147" s="57"/>
      <c r="AK147" s="57"/>
      <c r="AL147" s="57"/>
    </row>
    <row r="148" spans="1:38" ht="17.25" customHeight="1" thickBot="1" x14ac:dyDescent="0.2">
      <c r="B148">
        <v>70</v>
      </c>
      <c r="C148" s="123"/>
      <c r="D148" s="89" t="s">
        <v>11</v>
      </c>
      <c r="E148" s="135"/>
      <c r="F148" s="136"/>
      <c r="G148" s="136"/>
      <c r="H148" s="137"/>
      <c r="I148" s="128"/>
      <c r="J148" s="87" t="s">
        <v>14</v>
      </c>
      <c r="K148" s="87">
        <v>20</v>
      </c>
      <c r="L148" s="87">
        <v>2</v>
      </c>
      <c r="M148" s="87" t="str">
        <f t="shared" si="6"/>
        <v/>
      </c>
      <c r="N148" s="57"/>
      <c r="O148" s="57">
        <v>70</v>
      </c>
      <c r="P148" s="88"/>
      <c r="Q148" s="123"/>
      <c r="R148" s="91">
        <v>20</v>
      </c>
      <c r="S148" s="135"/>
      <c r="T148" s="136"/>
      <c r="U148" s="136"/>
      <c r="V148" s="137"/>
      <c r="W148" s="128"/>
      <c r="X148" s="57"/>
      <c r="Y148" s="87" t="s">
        <v>14</v>
      </c>
      <c r="Z148" s="87">
        <v>20</v>
      </c>
      <c r="AA148" s="87">
        <v>2</v>
      </c>
      <c r="AB148" s="87" t="str">
        <f t="shared" si="7"/>
        <v/>
      </c>
      <c r="AC148" s="87" t="s">
        <v>38</v>
      </c>
      <c r="AD148" s="57">
        <f t="shared" si="8"/>
        <v>0</v>
      </c>
      <c r="AE148" s="57"/>
      <c r="AF148" s="57"/>
      <c r="AG148" s="57"/>
      <c r="AH148" s="57"/>
      <c r="AI148" s="57"/>
      <c r="AJ148" s="57"/>
      <c r="AK148" s="57"/>
      <c r="AL148" s="57"/>
    </row>
    <row r="149" spans="1:38" ht="17.25" customHeight="1" x14ac:dyDescent="0.15">
      <c r="A149">
        <v>71</v>
      </c>
      <c r="C149" s="122">
        <v>71</v>
      </c>
      <c r="D149" s="86" t="s">
        <v>10</v>
      </c>
      <c r="E149" s="124"/>
      <c r="F149" s="125"/>
      <c r="G149" s="125"/>
      <c r="H149" s="126"/>
      <c r="I149" s="127"/>
      <c r="J149" s="87" t="s">
        <v>14</v>
      </c>
      <c r="K149" s="87">
        <v>21</v>
      </c>
      <c r="L149" s="87">
        <v>1</v>
      </c>
      <c r="M149" s="87" t="str">
        <f t="shared" si="6"/>
        <v/>
      </c>
      <c r="N149" s="57">
        <v>71</v>
      </c>
      <c r="O149" s="57"/>
      <c r="P149" s="88"/>
      <c r="Q149" s="122">
        <v>71</v>
      </c>
      <c r="R149" s="86" t="s">
        <v>10</v>
      </c>
      <c r="S149" s="124"/>
      <c r="T149" s="125"/>
      <c r="U149" s="125"/>
      <c r="V149" s="126"/>
      <c r="W149" s="127"/>
      <c r="X149" s="57"/>
      <c r="Y149" s="87" t="s">
        <v>14</v>
      </c>
      <c r="Z149" s="87">
        <v>21</v>
      </c>
      <c r="AA149" s="87">
        <v>1</v>
      </c>
      <c r="AB149" s="87" t="str">
        <f t="shared" si="7"/>
        <v/>
      </c>
      <c r="AC149" s="87" t="s">
        <v>38</v>
      </c>
      <c r="AD149" s="57">
        <f t="shared" si="8"/>
        <v>0</v>
      </c>
      <c r="AE149" s="57"/>
      <c r="AF149" s="57"/>
      <c r="AG149" s="57"/>
      <c r="AH149" s="57"/>
      <c r="AI149" s="57"/>
      <c r="AJ149" s="57"/>
      <c r="AK149" s="57"/>
      <c r="AL149" s="57"/>
    </row>
    <row r="150" spans="1:38" ht="17.25" customHeight="1" thickBot="1" x14ac:dyDescent="0.2">
      <c r="B150">
        <v>71</v>
      </c>
      <c r="C150" s="123"/>
      <c r="D150" s="89" t="s">
        <v>11</v>
      </c>
      <c r="E150" s="135"/>
      <c r="F150" s="136"/>
      <c r="G150" s="136"/>
      <c r="H150" s="137"/>
      <c r="I150" s="128"/>
      <c r="J150" s="87" t="s">
        <v>14</v>
      </c>
      <c r="K150" s="87">
        <v>21</v>
      </c>
      <c r="L150" s="87">
        <v>2</v>
      </c>
      <c r="M150" s="87" t="str">
        <f t="shared" si="6"/>
        <v/>
      </c>
      <c r="N150" s="57"/>
      <c r="O150" s="57">
        <v>71</v>
      </c>
      <c r="P150" s="88"/>
      <c r="Q150" s="123"/>
      <c r="R150" s="91">
        <v>21</v>
      </c>
      <c r="S150" s="135"/>
      <c r="T150" s="136"/>
      <c r="U150" s="136"/>
      <c r="V150" s="137"/>
      <c r="W150" s="128"/>
      <c r="X150" s="57"/>
      <c r="Y150" s="87" t="s">
        <v>14</v>
      </c>
      <c r="Z150" s="87">
        <v>21</v>
      </c>
      <c r="AA150" s="87">
        <v>2</v>
      </c>
      <c r="AB150" s="87" t="str">
        <f t="shared" si="7"/>
        <v/>
      </c>
      <c r="AC150" s="87" t="s">
        <v>38</v>
      </c>
      <c r="AD150" s="57">
        <f t="shared" si="8"/>
        <v>0</v>
      </c>
      <c r="AE150" s="57"/>
      <c r="AF150" s="57"/>
      <c r="AG150" s="57"/>
      <c r="AH150" s="57"/>
      <c r="AI150" s="57"/>
      <c r="AJ150" s="57"/>
      <c r="AK150" s="57"/>
      <c r="AL150" s="57"/>
    </row>
    <row r="151" spans="1:38" ht="17.25" customHeight="1" x14ac:dyDescent="0.15">
      <c r="A151">
        <v>72</v>
      </c>
      <c r="C151" s="122">
        <v>72</v>
      </c>
      <c r="D151" s="86" t="s">
        <v>10</v>
      </c>
      <c r="E151" s="124"/>
      <c r="F151" s="125"/>
      <c r="G151" s="125"/>
      <c r="H151" s="126"/>
      <c r="I151" s="127"/>
      <c r="J151" s="87" t="s">
        <v>14</v>
      </c>
      <c r="K151" s="87">
        <v>22</v>
      </c>
      <c r="L151" s="87">
        <v>1</v>
      </c>
      <c r="M151" s="87" t="str">
        <f t="shared" si="6"/>
        <v/>
      </c>
      <c r="N151" s="57">
        <v>72</v>
      </c>
      <c r="O151" s="57"/>
      <c r="P151" s="88"/>
      <c r="Q151" s="122">
        <v>72</v>
      </c>
      <c r="R151" s="86" t="s">
        <v>10</v>
      </c>
      <c r="S151" s="124"/>
      <c r="T151" s="125"/>
      <c r="U151" s="125"/>
      <c r="V151" s="126"/>
      <c r="W151" s="127"/>
      <c r="X151" s="57"/>
      <c r="Y151" s="87" t="s">
        <v>14</v>
      </c>
      <c r="Z151" s="87">
        <v>22</v>
      </c>
      <c r="AA151" s="87">
        <v>1</v>
      </c>
      <c r="AB151" s="87" t="str">
        <f t="shared" si="7"/>
        <v/>
      </c>
      <c r="AC151" s="87" t="s">
        <v>38</v>
      </c>
      <c r="AD151" s="57">
        <f t="shared" si="8"/>
        <v>0</v>
      </c>
      <c r="AE151" s="57"/>
      <c r="AF151" s="57"/>
      <c r="AG151" s="57"/>
      <c r="AH151" s="57"/>
      <c r="AI151" s="57"/>
      <c r="AJ151" s="57"/>
      <c r="AK151" s="57"/>
      <c r="AL151" s="57"/>
    </row>
    <row r="152" spans="1:38" ht="17.25" customHeight="1" thickBot="1" x14ac:dyDescent="0.2">
      <c r="B152">
        <v>72</v>
      </c>
      <c r="C152" s="123"/>
      <c r="D152" s="89" t="s">
        <v>11</v>
      </c>
      <c r="E152" s="135"/>
      <c r="F152" s="136"/>
      <c r="G152" s="136"/>
      <c r="H152" s="137"/>
      <c r="I152" s="128"/>
      <c r="J152" s="87" t="s">
        <v>14</v>
      </c>
      <c r="K152" s="87">
        <v>22</v>
      </c>
      <c r="L152" s="87">
        <v>2</v>
      </c>
      <c r="M152" s="87" t="str">
        <f t="shared" si="6"/>
        <v/>
      </c>
      <c r="N152" s="57"/>
      <c r="O152" s="57">
        <v>72</v>
      </c>
      <c r="P152" s="88"/>
      <c r="Q152" s="123"/>
      <c r="R152" s="91">
        <v>22</v>
      </c>
      <c r="S152" s="135"/>
      <c r="T152" s="136"/>
      <c r="U152" s="136"/>
      <c r="V152" s="137"/>
      <c r="W152" s="128"/>
      <c r="X152" s="57"/>
      <c r="Y152" s="87" t="s">
        <v>14</v>
      </c>
      <c r="Z152" s="87">
        <v>22</v>
      </c>
      <c r="AA152" s="87">
        <v>2</v>
      </c>
      <c r="AB152" s="87" t="str">
        <f t="shared" si="7"/>
        <v/>
      </c>
      <c r="AC152" s="87" t="s">
        <v>38</v>
      </c>
      <c r="AD152" s="57">
        <f t="shared" si="8"/>
        <v>0</v>
      </c>
      <c r="AE152" s="57"/>
      <c r="AF152" s="57"/>
      <c r="AG152" s="57"/>
      <c r="AH152" s="57"/>
      <c r="AI152" s="57"/>
      <c r="AJ152" s="57"/>
      <c r="AK152" s="57"/>
      <c r="AL152" s="57"/>
    </row>
    <row r="153" spans="1:38" ht="17.25" customHeight="1" x14ac:dyDescent="0.15">
      <c r="A153">
        <v>73</v>
      </c>
      <c r="C153" s="122">
        <v>73</v>
      </c>
      <c r="D153" s="86" t="s">
        <v>10</v>
      </c>
      <c r="E153" s="124"/>
      <c r="F153" s="125"/>
      <c r="G153" s="125"/>
      <c r="H153" s="126"/>
      <c r="I153" s="127"/>
      <c r="J153" s="87" t="s">
        <v>14</v>
      </c>
      <c r="K153" s="87">
        <v>23</v>
      </c>
      <c r="L153" s="87">
        <v>1</v>
      </c>
      <c r="M153" s="87" t="str">
        <f t="shared" si="6"/>
        <v/>
      </c>
      <c r="N153" s="57">
        <v>73</v>
      </c>
      <c r="O153" s="57"/>
      <c r="P153" s="88"/>
      <c r="Q153" s="122">
        <v>73</v>
      </c>
      <c r="R153" s="86" t="s">
        <v>10</v>
      </c>
      <c r="S153" s="124"/>
      <c r="T153" s="125"/>
      <c r="U153" s="125"/>
      <c r="V153" s="126"/>
      <c r="W153" s="127"/>
      <c r="X153" s="57"/>
      <c r="Y153" s="87" t="s">
        <v>14</v>
      </c>
      <c r="Z153" s="87">
        <v>23</v>
      </c>
      <c r="AA153" s="87">
        <v>1</v>
      </c>
      <c r="AB153" s="87" t="str">
        <f t="shared" si="7"/>
        <v/>
      </c>
      <c r="AC153" s="87" t="s">
        <v>38</v>
      </c>
      <c r="AD153" s="57">
        <f t="shared" si="8"/>
        <v>0</v>
      </c>
      <c r="AE153" s="57"/>
      <c r="AF153" s="57"/>
      <c r="AG153" s="57"/>
      <c r="AH153" s="57"/>
      <c r="AI153" s="57"/>
      <c r="AJ153" s="57"/>
      <c r="AK153" s="57"/>
      <c r="AL153" s="57"/>
    </row>
    <row r="154" spans="1:38" ht="17.25" customHeight="1" thickBot="1" x14ac:dyDescent="0.2">
      <c r="B154">
        <v>73</v>
      </c>
      <c r="C154" s="123"/>
      <c r="D154" s="89" t="s">
        <v>11</v>
      </c>
      <c r="E154" s="135"/>
      <c r="F154" s="136"/>
      <c r="G154" s="136"/>
      <c r="H154" s="137"/>
      <c r="I154" s="128"/>
      <c r="J154" s="87" t="s">
        <v>14</v>
      </c>
      <c r="K154" s="87">
        <v>23</v>
      </c>
      <c r="L154" s="87">
        <v>2</v>
      </c>
      <c r="M154" s="87" t="str">
        <f t="shared" si="6"/>
        <v/>
      </c>
      <c r="N154" s="57"/>
      <c r="O154" s="57">
        <v>73</v>
      </c>
      <c r="P154" s="88"/>
      <c r="Q154" s="123"/>
      <c r="R154" s="91">
        <v>23</v>
      </c>
      <c r="S154" s="135"/>
      <c r="T154" s="136"/>
      <c r="U154" s="136"/>
      <c r="V154" s="137"/>
      <c r="W154" s="128"/>
      <c r="X154" s="57"/>
      <c r="Y154" s="87" t="s">
        <v>14</v>
      </c>
      <c r="Z154" s="87">
        <v>23</v>
      </c>
      <c r="AA154" s="87">
        <v>2</v>
      </c>
      <c r="AB154" s="87" t="str">
        <f t="shared" si="7"/>
        <v/>
      </c>
      <c r="AC154" s="87" t="s">
        <v>38</v>
      </c>
      <c r="AD154" s="57">
        <f t="shared" si="8"/>
        <v>0</v>
      </c>
      <c r="AE154" s="57"/>
      <c r="AF154" s="57"/>
      <c r="AG154" s="57"/>
      <c r="AH154" s="57"/>
      <c r="AI154" s="57"/>
      <c r="AJ154" s="57"/>
      <c r="AK154" s="57"/>
      <c r="AL154" s="57"/>
    </row>
    <row r="155" spans="1:38" ht="17.25" customHeight="1" x14ac:dyDescent="0.15">
      <c r="A155">
        <v>74</v>
      </c>
      <c r="C155" s="122">
        <v>74</v>
      </c>
      <c r="D155" s="86" t="s">
        <v>10</v>
      </c>
      <c r="E155" s="124"/>
      <c r="F155" s="125"/>
      <c r="G155" s="125"/>
      <c r="H155" s="126"/>
      <c r="I155" s="127"/>
      <c r="J155" s="87" t="s">
        <v>14</v>
      </c>
      <c r="K155" s="87">
        <v>24</v>
      </c>
      <c r="L155" s="87">
        <v>1</v>
      </c>
      <c r="M155" s="87" t="str">
        <f t="shared" si="6"/>
        <v/>
      </c>
      <c r="N155" s="57">
        <v>74</v>
      </c>
      <c r="O155" s="57"/>
      <c r="P155" s="88"/>
      <c r="Q155" s="122">
        <v>74</v>
      </c>
      <c r="R155" s="86" t="s">
        <v>10</v>
      </c>
      <c r="S155" s="124"/>
      <c r="T155" s="125"/>
      <c r="U155" s="125"/>
      <c r="V155" s="126"/>
      <c r="W155" s="127"/>
      <c r="X155" s="57"/>
      <c r="Y155" s="87" t="s">
        <v>14</v>
      </c>
      <c r="Z155" s="87">
        <v>24</v>
      </c>
      <c r="AA155" s="87">
        <v>1</v>
      </c>
      <c r="AB155" s="87" t="str">
        <f t="shared" si="7"/>
        <v/>
      </c>
      <c r="AC155" s="87" t="s">
        <v>38</v>
      </c>
      <c r="AD155" s="57">
        <f t="shared" si="8"/>
        <v>0</v>
      </c>
      <c r="AE155" s="57"/>
      <c r="AF155" s="57"/>
      <c r="AG155" s="57"/>
      <c r="AH155" s="57"/>
      <c r="AI155" s="57"/>
      <c r="AJ155" s="57"/>
      <c r="AK155" s="57"/>
      <c r="AL155" s="57"/>
    </row>
    <row r="156" spans="1:38" ht="17.25" customHeight="1" thickBot="1" x14ac:dyDescent="0.2">
      <c r="B156">
        <v>74</v>
      </c>
      <c r="C156" s="123"/>
      <c r="D156" s="89" t="s">
        <v>11</v>
      </c>
      <c r="E156" s="135"/>
      <c r="F156" s="136"/>
      <c r="G156" s="136"/>
      <c r="H156" s="137"/>
      <c r="I156" s="128"/>
      <c r="J156" s="87" t="s">
        <v>14</v>
      </c>
      <c r="K156" s="87">
        <v>24</v>
      </c>
      <c r="L156" s="87">
        <v>2</v>
      </c>
      <c r="M156" s="87" t="str">
        <f t="shared" si="6"/>
        <v/>
      </c>
      <c r="N156" s="57"/>
      <c r="O156" s="57">
        <v>74</v>
      </c>
      <c r="P156" s="88"/>
      <c r="Q156" s="123"/>
      <c r="R156" s="91">
        <v>24</v>
      </c>
      <c r="S156" s="135"/>
      <c r="T156" s="136"/>
      <c r="U156" s="136"/>
      <c r="V156" s="137"/>
      <c r="W156" s="128"/>
      <c r="X156" s="57"/>
      <c r="Y156" s="87" t="s">
        <v>14</v>
      </c>
      <c r="Z156" s="87">
        <v>24</v>
      </c>
      <c r="AA156" s="87">
        <v>2</v>
      </c>
      <c r="AB156" s="87" t="str">
        <f t="shared" si="7"/>
        <v/>
      </c>
      <c r="AC156" s="87" t="s">
        <v>38</v>
      </c>
      <c r="AD156" s="57">
        <f t="shared" si="8"/>
        <v>0</v>
      </c>
      <c r="AE156" s="57"/>
      <c r="AF156" s="57"/>
      <c r="AG156" s="57"/>
      <c r="AH156" s="57"/>
      <c r="AI156" s="57"/>
      <c r="AJ156" s="57"/>
      <c r="AK156" s="57"/>
      <c r="AL156" s="57"/>
    </row>
    <row r="157" spans="1:38" ht="17.25" customHeight="1" x14ac:dyDescent="0.15">
      <c r="A157">
        <v>75</v>
      </c>
      <c r="C157" s="122">
        <v>75</v>
      </c>
      <c r="D157" s="86" t="s">
        <v>10</v>
      </c>
      <c r="E157" s="124"/>
      <c r="F157" s="125"/>
      <c r="G157" s="125"/>
      <c r="H157" s="126"/>
      <c r="I157" s="127"/>
      <c r="J157" s="87" t="s">
        <v>14</v>
      </c>
      <c r="K157" s="87">
        <v>25</v>
      </c>
      <c r="L157" s="87">
        <v>1</v>
      </c>
      <c r="M157" s="87" t="str">
        <f t="shared" si="6"/>
        <v/>
      </c>
      <c r="N157" s="57">
        <v>75</v>
      </c>
      <c r="O157" s="57"/>
      <c r="P157" s="88"/>
      <c r="Q157" s="122">
        <v>75</v>
      </c>
      <c r="R157" s="86" t="s">
        <v>10</v>
      </c>
      <c r="S157" s="124"/>
      <c r="T157" s="125"/>
      <c r="U157" s="125"/>
      <c r="V157" s="126"/>
      <c r="W157" s="127"/>
      <c r="X157" s="57"/>
      <c r="Y157" s="87" t="s">
        <v>14</v>
      </c>
      <c r="Z157" s="87">
        <v>25</v>
      </c>
      <c r="AA157" s="87">
        <v>1</v>
      </c>
      <c r="AB157" s="87" t="str">
        <f t="shared" si="7"/>
        <v/>
      </c>
      <c r="AC157" s="87" t="s">
        <v>38</v>
      </c>
      <c r="AD157" s="57">
        <f t="shared" si="8"/>
        <v>0</v>
      </c>
      <c r="AE157" s="57"/>
      <c r="AF157" s="57"/>
      <c r="AG157" s="57"/>
      <c r="AH157" s="57"/>
      <c r="AI157" s="57"/>
      <c r="AJ157" s="57"/>
      <c r="AK157" s="57"/>
      <c r="AL157" s="57"/>
    </row>
    <row r="158" spans="1:38" ht="17.25" customHeight="1" thickBot="1" x14ac:dyDescent="0.2">
      <c r="B158">
        <v>75</v>
      </c>
      <c r="C158" s="123"/>
      <c r="D158" s="89" t="s">
        <v>11</v>
      </c>
      <c r="E158" s="135"/>
      <c r="F158" s="136"/>
      <c r="G158" s="136"/>
      <c r="H158" s="137"/>
      <c r="I158" s="128"/>
      <c r="J158" s="87" t="s">
        <v>14</v>
      </c>
      <c r="K158" s="87">
        <v>25</v>
      </c>
      <c r="L158" s="87">
        <v>2</v>
      </c>
      <c r="M158" s="87" t="str">
        <f t="shared" si="6"/>
        <v/>
      </c>
      <c r="N158" s="57"/>
      <c r="O158" s="57">
        <v>75</v>
      </c>
      <c r="P158" s="88"/>
      <c r="Q158" s="123"/>
      <c r="R158" s="91">
        <v>25</v>
      </c>
      <c r="S158" s="135"/>
      <c r="T158" s="136"/>
      <c r="U158" s="136"/>
      <c r="V158" s="137"/>
      <c r="W158" s="128"/>
      <c r="X158" s="57"/>
      <c r="Y158" s="87" t="s">
        <v>14</v>
      </c>
      <c r="Z158" s="87">
        <v>25</v>
      </c>
      <c r="AA158" s="87">
        <v>2</v>
      </c>
      <c r="AB158" s="87" t="str">
        <f t="shared" si="7"/>
        <v/>
      </c>
      <c r="AC158" s="87" t="s">
        <v>38</v>
      </c>
      <c r="AD158" s="57">
        <f t="shared" si="8"/>
        <v>0</v>
      </c>
      <c r="AE158" s="57"/>
      <c r="AF158" s="57"/>
      <c r="AG158" s="57"/>
      <c r="AH158" s="57"/>
      <c r="AI158" s="57"/>
      <c r="AJ158" s="57"/>
      <c r="AK158" s="57"/>
      <c r="AL158" s="57"/>
    </row>
    <row r="159" spans="1:38" ht="17.25" customHeight="1" x14ac:dyDescent="0.15">
      <c r="A159">
        <v>76</v>
      </c>
      <c r="C159" s="122">
        <v>76</v>
      </c>
      <c r="D159" s="86" t="s">
        <v>10</v>
      </c>
      <c r="E159" s="124"/>
      <c r="F159" s="125"/>
      <c r="G159" s="125"/>
      <c r="H159" s="126"/>
      <c r="I159" s="127"/>
      <c r="J159" s="87" t="s">
        <v>14</v>
      </c>
      <c r="K159" s="87">
        <v>26</v>
      </c>
      <c r="L159" s="87">
        <v>1</v>
      </c>
      <c r="M159" s="87" t="str">
        <f t="shared" si="6"/>
        <v/>
      </c>
      <c r="N159" s="57">
        <v>76</v>
      </c>
      <c r="O159" s="57"/>
      <c r="P159" s="88"/>
      <c r="Q159" s="122">
        <v>76</v>
      </c>
      <c r="R159" s="86" t="s">
        <v>10</v>
      </c>
      <c r="S159" s="124"/>
      <c r="T159" s="125"/>
      <c r="U159" s="125"/>
      <c r="V159" s="126"/>
      <c r="W159" s="127"/>
      <c r="X159" s="57"/>
      <c r="Y159" s="87" t="s">
        <v>14</v>
      </c>
      <c r="Z159" s="87">
        <v>26</v>
      </c>
      <c r="AA159" s="87">
        <v>1</v>
      </c>
      <c r="AB159" s="87" t="str">
        <f t="shared" si="7"/>
        <v/>
      </c>
      <c r="AC159" s="87" t="s">
        <v>38</v>
      </c>
      <c r="AD159" s="57">
        <f t="shared" si="8"/>
        <v>0</v>
      </c>
      <c r="AE159" s="57"/>
      <c r="AF159" s="57"/>
      <c r="AG159" s="57"/>
      <c r="AH159" s="57"/>
      <c r="AI159" s="57"/>
      <c r="AJ159" s="57"/>
      <c r="AK159" s="57"/>
      <c r="AL159" s="57"/>
    </row>
    <row r="160" spans="1:38" ht="17.25" customHeight="1" thickBot="1" x14ac:dyDescent="0.2">
      <c r="B160">
        <v>76</v>
      </c>
      <c r="C160" s="123"/>
      <c r="D160" s="89" t="s">
        <v>11</v>
      </c>
      <c r="E160" s="135"/>
      <c r="F160" s="136"/>
      <c r="G160" s="136"/>
      <c r="H160" s="137"/>
      <c r="I160" s="128"/>
      <c r="J160" s="87" t="s">
        <v>14</v>
      </c>
      <c r="K160" s="87">
        <v>26</v>
      </c>
      <c r="L160" s="87">
        <v>2</v>
      </c>
      <c r="M160" s="87" t="str">
        <f t="shared" si="6"/>
        <v/>
      </c>
      <c r="N160" s="57"/>
      <c r="O160" s="57">
        <v>76</v>
      </c>
      <c r="P160" s="88"/>
      <c r="Q160" s="123"/>
      <c r="R160" s="91">
        <v>26</v>
      </c>
      <c r="S160" s="135"/>
      <c r="T160" s="136"/>
      <c r="U160" s="136"/>
      <c r="V160" s="137"/>
      <c r="W160" s="128"/>
      <c r="X160" s="57"/>
      <c r="Y160" s="87" t="s">
        <v>14</v>
      </c>
      <c r="Z160" s="87">
        <v>26</v>
      </c>
      <c r="AA160" s="87">
        <v>2</v>
      </c>
      <c r="AB160" s="87" t="str">
        <f t="shared" si="7"/>
        <v/>
      </c>
      <c r="AC160" s="87" t="s">
        <v>38</v>
      </c>
      <c r="AD160" s="57">
        <f t="shared" si="8"/>
        <v>0</v>
      </c>
      <c r="AE160" s="57"/>
      <c r="AF160" s="57"/>
      <c r="AG160" s="57"/>
      <c r="AH160" s="57"/>
      <c r="AI160" s="57"/>
      <c r="AJ160" s="57"/>
      <c r="AK160" s="57"/>
      <c r="AL160" s="57"/>
    </row>
    <row r="161" spans="1:38" ht="17.25" customHeight="1" x14ac:dyDescent="0.15">
      <c r="A161">
        <v>77</v>
      </c>
      <c r="C161" s="122">
        <v>77</v>
      </c>
      <c r="D161" s="86" t="s">
        <v>10</v>
      </c>
      <c r="E161" s="124"/>
      <c r="F161" s="125"/>
      <c r="G161" s="125"/>
      <c r="H161" s="126"/>
      <c r="I161" s="127"/>
      <c r="J161" s="87" t="s">
        <v>14</v>
      </c>
      <c r="K161" s="87">
        <v>27</v>
      </c>
      <c r="L161" s="87">
        <v>1</v>
      </c>
      <c r="M161" s="87" t="str">
        <f t="shared" si="6"/>
        <v/>
      </c>
      <c r="N161" s="57">
        <v>77</v>
      </c>
      <c r="O161" s="57"/>
      <c r="P161" s="88"/>
      <c r="Q161" s="122">
        <v>77</v>
      </c>
      <c r="R161" s="86" t="s">
        <v>10</v>
      </c>
      <c r="S161" s="124"/>
      <c r="T161" s="125"/>
      <c r="U161" s="125"/>
      <c r="V161" s="126"/>
      <c r="W161" s="127"/>
      <c r="X161" s="57"/>
      <c r="Y161" s="87" t="s">
        <v>14</v>
      </c>
      <c r="Z161" s="87">
        <v>27</v>
      </c>
      <c r="AA161" s="87">
        <v>1</v>
      </c>
      <c r="AB161" s="87" t="str">
        <f t="shared" si="7"/>
        <v/>
      </c>
      <c r="AC161" s="87" t="s">
        <v>38</v>
      </c>
      <c r="AD161" s="57">
        <f t="shared" si="8"/>
        <v>0</v>
      </c>
      <c r="AE161" s="57"/>
      <c r="AF161" s="57"/>
      <c r="AG161" s="57"/>
      <c r="AH161" s="57"/>
      <c r="AI161" s="57"/>
      <c r="AJ161" s="57"/>
      <c r="AK161" s="57"/>
      <c r="AL161" s="57"/>
    </row>
    <row r="162" spans="1:38" ht="17.25" customHeight="1" thickBot="1" x14ac:dyDescent="0.2">
      <c r="B162">
        <v>77</v>
      </c>
      <c r="C162" s="123"/>
      <c r="D162" s="89" t="s">
        <v>11</v>
      </c>
      <c r="E162" s="135"/>
      <c r="F162" s="136"/>
      <c r="G162" s="136"/>
      <c r="H162" s="137"/>
      <c r="I162" s="128"/>
      <c r="J162" s="87" t="s">
        <v>14</v>
      </c>
      <c r="K162" s="87">
        <v>27</v>
      </c>
      <c r="L162" s="87">
        <v>2</v>
      </c>
      <c r="M162" s="87" t="str">
        <f t="shared" si="6"/>
        <v/>
      </c>
      <c r="N162" s="57"/>
      <c r="O162" s="57">
        <v>77</v>
      </c>
      <c r="P162" s="88"/>
      <c r="Q162" s="123"/>
      <c r="R162" s="91">
        <v>27</v>
      </c>
      <c r="S162" s="135"/>
      <c r="T162" s="136"/>
      <c r="U162" s="136"/>
      <c r="V162" s="137"/>
      <c r="W162" s="128"/>
      <c r="X162" s="57"/>
      <c r="Y162" s="87" t="s">
        <v>14</v>
      </c>
      <c r="Z162" s="87">
        <v>27</v>
      </c>
      <c r="AA162" s="87">
        <v>2</v>
      </c>
      <c r="AB162" s="87" t="str">
        <f t="shared" si="7"/>
        <v/>
      </c>
      <c r="AC162" s="87" t="s">
        <v>38</v>
      </c>
      <c r="AD162" s="57">
        <f t="shared" si="8"/>
        <v>0</v>
      </c>
      <c r="AE162" s="57"/>
      <c r="AF162" s="57"/>
      <c r="AG162" s="57"/>
      <c r="AH162" s="57"/>
      <c r="AI162" s="57"/>
      <c r="AJ162" s="57"/>
      <c r="AK162" s="57"/>
      <c r="AL162" s="57"/>
    </row>
    <row r="163" spans="1:38" ht="17.25" customHeight="1" x14ac:dyDescent="0.15">
      <c r="A163">
        <v>78</v>
      </c>
      <c r="C163" s="122">
        <v>78</v>
      </c>
      <c r="D163" s="86" t="s">
        <v>10</v>
      </c>
      <c r="E163" s="124"/>
      <c r="F163" s="125"/>
      <c r="G163" s="125"/>
      <c r="H163" s="126"/>
      <c r="I163" s="127"/>
      <c r="J163" s="87" t="s">
        <v>14</v>
      </c>
      <c r="K163" s="87">
        <v>28</v>
      </c>
      <c r="L163" s="87">
        <v>1</v>
      </c>
      <c r="M163" s="87" t="str">
        <f t="shared" si="6"/>
        <v/>
      </c>
      <c r="N163" s="57">
        <v>78</v>
      </c>
      <c r="O163" s="57"/>
      <c r="P163" s="88"/>
      <c r="Q163" s="122">
        <v>78</v>
      </c>
      <c r="R163" s="86" t="s">
        <v>10</v>
      </c>
      <c r="S163" s="124"/>
      <c r="T163" s="125"/>
      <c r="U163" s="125"/>
      <c r="V163" s="126"/>
      <c r="W163" s="127"/>
      <c r="X163" s="57"/>
      <c r="Y163" s="87" t="s">
        <v>14</v>
      </c>
      <c r="Z163" s="87">
        <v>28</v>
      </c>
      <c r="AA163" s="87">
        <v>1</v>
      </c>
      <c r="AB163" s="87" t="str">
        <f t="shared" si="7"/>
        <v/>
      </c>
      <c r="AC163" s="87" t="s">
        <v>38</v>
      </c>
      <c r="AD163" s="57">
        <f t="shared" si="8"/>
        <v>0</v>
      </c>
      <c r="AE163" s="57"/>
      <c r="AF163" s="57"/>
      <c r="AG163" s="57"/>
      <c r="AH163" s="57"/>
      <c r="AI163" s="57"/>
      <c r="AJ163" s="57"/>
      <c r="AK163" s="57"/>
      <c r="AL163" s="57"/>
    </row>
    <row r="164" spans="1:38" ht="17.25" customHeight="1" thickBot="1" x14ac:dyDescent="0.2">
      <c r="B164">
        <v>78</v>
      </c>
      <c r="C164" s="123"/>
      <c r="D164" s="89" t="s">
        <v>11</v>
      </c>
      <c r="E164" s="135"/>
      <c r="F164" s="136"/>
      <c r="G164" s="136"/>
      <c r="H164" s="137"/>
      <c r="I164" s="128"/>
      <c r="J164" s="87" t="s">
        <v>14</v>
      </c>
      <c r="K164" s="87">
        <v>28</v>
      </c>
      <c r="L164" s="87">
        <v>2</v>
      </c>
      <c r="M164" s="87" t="str">
        <f t="shared" si="6"/>
        <v/>
      </c>
      <c r="N164" s="57"/>
      <c r="O164" s="57">
        <v>78</v>
      </c>
      <c r="P164" s="88"/>
      <c r="Q164" s="123"/>
      <c r="R164" s="91">
        <v>28</v>
      </c>
      <c r="S164" s="135"/>
      <c r="T164" s="136"/>
      <c r="U164" s="136"/>
      <c r="V164" s="137"/>
      <c r="W164" s="128"/>
      <c r="X164" s="57"/>
      <c r="Y164" s="87" t="s">
        <v>14</v>
      </c>
      <c r="Z164" s="87">
        <v>28</v>
      </c>
      <c r="AA164" s="87">
        <v>2</v>
      </c>
      <c r="AB164" s="87" t="str">
        <f t="shared" si="7"/>
        <v/>
      </c>
      <c r="AC164" s="87" t="s">
        <v>38</v>
      </c>
      <c r="AD164" s="57">
        <f t="shared" si="8"/>
        <v>0</v>
      </c>
      <c r="AE164" s="57"/>
      <c r="AF164" s="57"/>
      <c r="AG164" s="57"/>
      <c r="AH164" s="57"/>
      <c r="AI164" s="57"/>
      <c r="AJ164" s="57"/>
      <c r="AK164" s="57"/>
      <c r="AL164" s="57"/>
    </row>
    <row r="165" spans="1:38" ht="17.25" customHeight="1" x14ac:dyDescent="0.15">
      <c r="A165">
        <v>79</v>
      </c>
      <c r="C165" s="122">
        <v>79</v>
      </c>
      <c r="D165" s="86" t="s">
        <v>10</v>
      </c>
      <c r="E165" s="124"/>
      <c r="F165" s="125"/>
      <c r="G165" s="125"/>
      <c r="H165" s="126"/>
      <c r="I165" s="127"/>
      <c r="J165" s="87" t="s">
        <v>14</v>
      </c>
      <c r="K165" s="87">
        <v>29</v>
      </c>
      <c r="L165" s="87">
        <v>1</v>
      </c>
      <c r="M165" s="87" t="str">
        <f t="shared" si="6"/>
        <v/>
      </c>
      <c r="N165" s="57">
        <v>79</v>
      </c>
      <c r="O165" s="57"/>
      <c r="P165" s="88"/>
      <c r="Q165" s="122">
        <v>79</v>
      </c>
      <c r="R165" s="86" t="s">
        <v>10</v>
      </c>
      <c r="S165" s="124"/>
      <c r="T165" s="125"/>
      <c r="U165" s="125"/>
      <c r="V165" s="126"/>
      <c r="W165" s="127"/>
      <c r="X165" s="57"/>
      <c r="Y165" s="87" t="s">
        <v>14</v>
      </c>
      <c r="Z165" s="87">
        <v>29</v>
      </c>
      <c r="AA165" s="87">
        <v>1</v>
      </c>
      <c r="AB165" s="87" t="str">
        <f t="shared" si="7"/>
        <v/>
      </c>
      <c r="AC165" s="87" t="s">
        <v>38</v>
      </c>
      <c r="AD165" s="57">
        <f t="shared" si="8"/>
        <v>0</v>
      </c>
      <c r="AE165" s="57"/>
      <c r="AF165" s="57"/>
      <c r="AG165" s="57"/>
      <c r="AH165" s="57"/>
      <c r="AI165" s="57"/>
      <c r="AJ165" s="57"/>
      <c r="AK165" s="57"/>
      <c r="AL165" s="57"/>
    </row>
    <row r="166" spans="1:38" ht="17.25" customHeight="1" thickBot="1" x14ac:dyDescent="0.2">
      <c r="B166">
        <v>79</v>
      </c>
      <c r="C166" s="123"/>
      <c r="D166" s="89" t="s">
        <v>11</v>
      </c>
      <c r="E166" s="135"/>
      <c r="F166" s="136"/>
      <c r="G166" s="136"/>
      <c r="H166" s="137"/>
      <c r="I166" s="128"/>
      <c r="J166" s="87" t="s">
        <v>14</v>
      </c>
      <c r="K166" s="87">
        <v>29</v>
      </c>
      <c r="L166" s="87">
        <v>2</v>
      </c>
      <c r="M166" s="87" t="str">
        <f t="shared" si="6"/>
        <v/>
      </c>
      <c r="N166" s="57"/>
      <c r="O166" s="57">
        <v>79</v>
      </c>
      <c r="P166" s="88"/>
      <c r="Q166" s="123"/>
      <c r="R166" s="91">
        <v>29</v>
      </c>
      <c r="S166" s="135"/>
      <c r="T166" s="136"/>
      <c r="U166" s="136"/>
      <c r="V166" s="137"/>
      <c r="W166" s="128"/>
      <c r="X166" s="57"/>
      <c r="Y166" s="87" t="s">
        <v>14</v>
      </c>
      <c r="Z166" s="87">
        <v>29</v>
      </c>
      <c r="AA166" s="87">
        <v>2</v>
      </c>
      <c r="AB166" s="87" t="str">
        <f t="shared" si="7"/>
        <v/>
      </c>
      <c r="AC166" s="87" t="s">
        <v>38</v>
      </c>
      <c r="AD166" s="57">
        <f t="shared" si="8"/>
        <v>0</v>
      </c>
      <c r="AE166" s="57"/>
      <c r="AF166" s="57"/>
      <c r="AG166" s="57"/>
      <c r="AH166" s="57"/>
      <c r="AI166" s="57"/>
      <c r="AJ166" s="57"/>
      <c r="AK166" s="57"/>
      <c r="AL166" s="57"/>
    </row>
    <row r="167" spans="1:38" ht="17.25" customHeight="1" x14ac:dyDescent="0.15">
      <c r="A167">
        <v>80</v>
      </c>
      <c r="C167" s="122">
        <v>80</v>
      </c>
      <c r="D167" s="86" t="s">
        <v>10</v>
      </c>
      <c r="E167" s="124"/>
      <c r="F167" s="125"/>
      <c r="G167" s="125"/>
      <c r="H167" s="126"/>
      <c r="I167" s="127"/>
      <c r="J167" s="87" t="s">
        <v>14</v>
      </c>
      <c r="K167" s="87">
        <v>30</v>
      </c>
      <c r="L167" s="87">
        <v>1</v>
      </c>
      <c r="M167" s="87" t="str">
        <f t="shared" si="6"/>
        <v/>
      </c>
      <c r="N167" s="57">
        <v>80</v>
      </c>
      <c r="O167" s="57"/>
      <c r="P167" s="88"/>
      <c r="Q167" s="122">
        <v>80</v>
      </c>
      <c r="R167" s="86" t="s">
        <v>10</v>
      </c>
      <c r="S167" s="124"/>
      <c r="T167" s="125"/>
      <c r="U167" s="125"/>
      <c r="V167" s="126"/>
      <c r="W167" s="127"/>
      <c r="X167" s="57"/>
      <c r="Y167" s="87" t="s">
        <v>14</v>
      </c>
      <c r="Z167" s="87">
        <v>30</v>
      </c>
      <c r="AA167" s="87">
        <v>1</v>
      </c>
      <c r="AB167" s="87" t="str">
        <f t="shared" si="7"/>
        <v/>
      </c>
      <c r="AC167" s="87" t="s">
        <v>38</v>
      </c>
      <c r="AD167" s="57">
        <f t="shared" si="8"/>
        <v>0</v>
      </c>
      <c r="AE167" s="57"/>
      <c r="AF167" s="57"/>
      <c r="AG167" s="57"/>
      <c r="AH167" s="57"/>
      <c r="AI167" s="57"/>
      <c r="AJ167" s="57"/>
      <c r="AK167" s="57"/>
      <c r="AL167" s="57"/>
    </row>
    <row r="168" spans="1:38" ht="17.25" customHeight="1" thickBot="1" x14ac:dyDescent="0.2">
      <c r="B168">
        <v>80</v>
      </c>
      <c r="C168" s="123"/>
      <c r="D168" s="89" t="s">
        <v>11</v>
      </c>
      <c r="E168" s="135"/>
      <c r="F168" s="136"/>
      <c r="G168" s="136"/>
      <c r="H168" s="137"/>
      <c r="I168" s="128"/>
      <c r="J168" s="87" t="s">
        <v>14</v>
      </c>
      <c r="K168" s="87">
        <v>30</v>
      </c>
      <c r="L168" s="87">
        <v>2</v>
      </c>
      <c r="M168" s="87" t="str">
        <f t="shared" si="6"/>
        <v/>
      </c>
      <c r="N168" s="57"/>
      <c r="O168" s="57">
        <v>80</v>
      </c>
      <c r="P168" s="88"/>
      <c r="Q168" s="123"/>
      <c r="R168" s="91">
        <v>30</v>
      </c>
      <c r="S168" s="135"/>
      <c r="T168" s="136"/>
      <c r="U168" s="136"/>
      <c r="V168" s="137"/>
      <c r="W168" s="128"/>
      <c r="X168" s="57"/>
      <c r="Y168" s="87" t="s">
        <v>14</v>
      </c>
      <c r="Z168" s="87">
        <v>30</v>
      </c>
      <c r="AA168" s="87">
        <v>2</v>
      </c>
      <c r="AB168" s="87" t="str">
        <f t="shared" si="7"/>
        <v/>
      </c>
      <c r="AC168" s="87" t="s">
        <v>38</v>
      </c>
      <c r="AD168" s="57">
        <f t="shared" si="8"/>
        <v>0</v>
      </c>
      <c r="AE168" s="57"/>
      <c r="AF168" s="57"/>
      <c r="AG168" s="57"/>
      <c r="AH168" s="57"/>
      <c r="AI168" s="57"/>
      <c r="AJ168" s="57"/>
      <c r="AK168" s="57"/>
      <c r="AL168" s="57"/>
    </row>
    <row r="169" spans="1:38" ht="17.25" customHeight="1" x14ac:dyDescent="0.15">
      <c r="A169">
        <v>81</v>
      </c>
      <c r="C169" s="122">
        <v>81</v>
      </c>
      <c r="D169" s="86" t="s">
        <v>10</v>
      </c>
      <c r="E169" s="124"/>
      <c r="F169" s="125"/>
      <c r="G169" s="125"/>
      <c r="H169" s="126"/>
      <c r="I169" s="127"/>
      <c r="J169" s="87" t="s">
        <v>14</v>
      </c>
      <c r="K169" s="87">
        <v>31</v>
      </c>
      <c r="L169" s="87">
        <v>1</v>
      </c>
      <c r="M169" s="87" t="str">
        <f t="shared" si="6"/>
        <v/>
      </c>
      <c r="N169" s="57">
        <v>81</v>
      </c>
      <c r="O169" s="57"/>
      <c r="P169" s="88"/>
      <c r="Q169" s="122">
        <v>81</v>
      </c>
      <c r="R169" s="86" t="s">
        <v>10</v>
      </c>
      <c r="S169" s="124"/>
      <c r="T169" s="125"/>
      <c r="U169" s="125"/>
      <c r="V169" s="126"/>
      <c r="W169" s="127"/>
      <c r="X169" s="57"/>
      <c r="Y169" s="87" t="s">
        <v>14</v>
      </c>
      <c r="Z169" s="87">
        <v>31</v>
      </c>
      <c r="AA169" s="87">
        <v>1</v>
      </c>
      <c r="AB169" s="87" t="str">
        <f t="shared" si="7"/>
        <v/>
      </c>
      <c r="AC169" s="87" t="s">
        <v>38</v>
      </c>
      <c r="AD169" s="57">
        <f t="shared" si="8"/>
        <v>0</v>
      </c>
      <c r="AE169" s="57"/>
      <c r="AF169" s="57"/>
      <c r="AG169" s="57"/>
      <c r="AH169" s="57"/>
      <c r="AI169" s="57"/>
      <c r="AJ169" s="57"/>
      <c r="AK169" s="57"/>
      <c r="AL169" s="57"/>
    </row>
    <row r="170" spans="1:38" ht="17.25" customHeight="1" thickBot="1" x14ac:dyDescent="0.2">
      <c r="B170">
        <v>81</v>
      </c>
      <c r="C170" s="123"/>
      <c r="D170" s="89" t="s">
        <v>11</v>
      </c>
      <c r="E170" s="135"/>
      <c r="F170" s="136"/>
      <c r="G170" s="136"/>
      <c r="H170" s="137"/>
      <c r="I170" s="128"/>
      <c r="J170" s="87" t="s">
        <v>14</v>
      </c>
      <c r="K170" s="87">
        <v>31</v>
      </c>
      <c r="L170" s="87">
        <v>2</v>
      </c>
      <c r="M170" s="87" t="str">
        <f t="shared" si="6"/>
        <v/>
      </c>
      <c r="N170" s="57"/>
      <c r="O170" s="57">
        <v>81</v>
      </c>
      <c r="P170" s="88"/>
      <c r="Q170" s="123"/>
      <c r="R170" s="91">
        <v>31</v>
      </c>
      <c r="S170" s="135"/>
      <c r="T170" s="136"/>
      <c r="U170" s="136"/>
      <c r="V170" s="137"/>
      <c r="W170" s="128"/>
      <c r="X170" s="57"/>
      <c r="Y170" s="87" t="s">
        <v>14</v>
      </c>
      <c r="Z170" s="87">
        <v>31</v>
      </c>
      <c r="AA170" s="87">
        <v>2</v>
      </c>
      <c r="AB170" s="87" t="str">
        <f t="shared" si="7"/>
        <v/>
      </c>
      <c r="AC170" s="87" t="s">
        <v>38</v>
      </c>
      <c r="AD170" s="57">
        <f t="shared" si="8"/>
        <v>0</v>
      </c>
      <c r="AE170" s="57"/>
      <c r="AF170" s="57"/>
      <c r="AG170" s="57"/>
      <c r="AH170" s="57"/>
      <c r="AI170" s="57"/>
      <c r="AJ170" s="57"/>
      <c r="AK170" s="57"/>
      <c r="AL170" s="57"/>
    </row>
    <row r="171" spans="1:38" ht="17.25" customHeight="1" x14ac:dyDescent="0.15">
      <c r="A171">
        <v>82</v>
      </c>
      <c r="C171" s="122">
        <v>82</v>
      </c>
      <c r="D171" s="86" t="s">
        <v>10</v>
      </c>
      <c r="E171" s="124"/>
      <c r="F171" s="125"/>
      <c r="G171" s="125"/>
      <c r="H171" s="126"/>
      <c r="I171" s="127"/>
      <c r="J171" s="87" t="s">
        <v>14</v>
      </c>
      <c r="K171" s="87">
        <v>32</v>
      </c>
      <c r="L171" s="87">
        <v>1</v>
      </c>
      <c r="M171" s="87" t="str">
        <f t="shared" si="6"/>
        <v/>
      </c>
      <c r="N171" s="57">
        <v>82</v>
      </c>
      <c r="O171" s="57"/>
      <c r="P171" s="88"/>
      <c r="Q171" s="122">
        <v>82</v>
      </c>
      <c r="R171" s="86" t="s">
        <v>10</v>
      </c>
      <c r="S171" s="124"/>
      <c r="T171" s="125"/>
      <c r="U171" s="125"/>
      <c r="V171" s="126"/>
      <c r="W171" s="127"/>
      <c r="X171" s="57"/>
      <c r="Y171" s="87" t="s">
        <v>14</v>
      </c>
      <c r="Z171" s="87">
        <v>32</v>
      </c>
      <c r="AA171" s="87">
        <v>1</v>
      </c>
      <c r="AB171" s="87" t="str">
        <f t="shared" si="7"/>
        <v/>
      </c>
      <c r="AC171" s="87" t="s">
        <v>38</v>
      </c>
      <c r="AD171" s="57">
        <f t="shared" si="8"/>
        <v>0</v>
      </c>
      <c r="AE171" s="57"/>
      <c r="AF171" s="57"/>
      <c r="AG171" s="57"/>
      <c r="AH171" s="57"/>
      <c r="AI171" s="57"/>
      <c r="AJ171" s="57"/>
      <c r="AK171" s="57"/>
      <c r="AL171" s="57"/>
    </row>
    <row r="172" spans="1:38" ht="17.25" customHeight="1" thickBot="1" x14ac:dyDescent="0.2">
      <c r="B172">
        <v>82</v>
      </c>
      <c r="C172" s="123"/>
      <c r="D172" s="89" t="s">
        <v>11</v>
      </c>
      <c r="E172" s="135"/>
      <c r="F172" s="136"/>
      <c r="G172" s="136"/>
      <c r="H172" s="137"/>
      <c r="I172" s="128"/>
      <c r="J172" s="87" t="s">
        <v>14</v>
      </c>
      <c r="K172" s="87">
        <v>32</v>
      </c>
      <c r="L172" s="87">
        <v>2</v>
      </c>
      <c r="M172" s="87" t="str">
        <f t="shared" si="6"/>
        <v/>
      </c>
      <c r="N172" s="57"/>
      <c r="O172" s="57">
        <v>82</v>
      </c>
      <c r="P172" s="88"/>
      <c r="Q172" s="123"/>
      <c r="R172" s="91">
        <v>32</v>
      </c>
      <c r="S172" s="135"/>
      <c r="T172" s="136"/>
      <c r="U172" s="136"/>
      <c r="V172" s="137"/>
      <c r="W172" s="128"/>
      <c r="X172" s="57"/>
      <c r="Y172" s="87" t="s">
        <v>14</v>
      </c>
      <c r="Z172" s="87">
        <v>32</v>
      </c>
      <c r="AA172" s="87">
        <v>2</v>
      </c>
      <c r="AB172" s="87" t="str">
        <f t="shared" si="7"/>
        <v/>
      </c>
      <c r="AC172" s="87" t="s">
        <v>38</v>
      </c>
      <c r="AD172" s="57">
        <f t="shared" si="8"/>
        <v>0</v>
      </c>
      <c r="AE172" s="57"/>
      <c r="AF172" s="57"/>
      <c r="AG172" s="57"/>
      <c r="AH172" s="57"/>
      <c r="AI172" s="57"/>
      <c r="AJ172" s="57"/>
      <c r="AK172" s="57"/>
      <c r="AL172" s="57"/>
    </row>
    <row r="173" spans="1:38" ht="17.25" customHeight="1" x14ac:dyDescent="0.15">
      <c r="A173">
        <v>83</v>
      </c>
      <c r="C173" s="122">
        <v>83</v>
      </c>
      <c r="D173" s="86" t="s">
        <v>10</v>
      </c>
      <c r="E173" s="124"/>
      <c r="F173" s="125"/>
      <c r="G173" s="125"/>
      <c r="H173" s="126"/>
      <c r="I173" s="127"/>
      <c r="J173" s="87" t="s">
        <v>14</v>
      </c>
      <c r="K173" s="87">
        <v>33</v>
      </c>
      <c r="L173" s="87">
        <v>1</v>
      </c>
      <c r="M173" s="87" t="str">
        <f t="shared" si="6"/>
        <v/>
      </c>
      <c r="N173" s="57">
        <v>83</v>
      </c>
      <c r="O173" s="57"/>
      <c r="P173" s="88"/>
      <c r="Q173" s="122">
        <v>83</v>
      </c>
      <c r="R173" s="86" t="s">
        <v>10</v>
      </c>
      <c r="S173" s="124"/>
      <c r="T173" s="125"/>
      <c r="U173" s="125"/>
      <c r="V173" s="126"/>
      <c r="W173" s="127"/>
      <c r="X173" s="57"/>
      <c r="Y173" s="87" t="s">
        <v>14</v>
      </c>
      <c r="Z173" s="87">
        <v>33</v>
      </c>
      <c r="AA173" s="87">
        <v>1</v>
      </c>
      <c r="AB173" s="87" t="str">
        <f t="shared" si="7"/>
        <v/>
      </c>
      <c r="AC173" s="87" t="s">
        <v>38</v>
      </c>
      <c r="AD173" s="57">
        <f t="shared" si="8"/>
        <v>0</v>
      </c>
      <c r="AE173" s="57"/>
      <c r="AF173" s="57"/>
      <c r="AG173" s="57"/>
      <c r="AH173" s="57"/>
      <c r="AI173" s="57"/>
      <c r="AJ173" s="57"/>
      <c r="AK173" s="57"/>
      <c r="AL173" s="57"/>
    </row>
    <row r="174" spans="1:38" ht="17.25" customHeight="1" thickBot="1" x14ac:dyDescent="0.2">
      <c r="B174">
        <v>83</v>
      </c>
      <c r="C174" s="123"/>
      <c r="D174" s="89" t="s">
        <v>11</v>
      </c>
      <c r="E174" s="135"/>
      <c r="F174" s="136"/>
      <c r="G174" s="136"/>
      <c r="H174" s="137"/>
      <c r="I174" s="128"/>
      <c r="J174" s="87" t="s">
        <v>14</v>
      </c>
      <c r="K174" s="87">
        <v>33</v>
      </c>
      <c r="L174" s="87">
        <v>2</v>
      </c>
      <c r="M174" s="87" t="str">
        <f t="shared" si="6"/>
        <v/>
      </c>
      <c r="N174" s="57"/>
      <c r="O174" s="57">
        <v>83</v>
      </c>
      <c r="P174" s="88"/>
      <c r="Q174" s="123"/>
      <c r="R174" s="91">
        <v>33</v>
      </c>
      <c r="S174" s="135"/>
      <c r="T174" s="136"/>
      <c r="U174" s="136"/>
      <c r="V174" s="137"/>
      <c r="W174" s="128"/>
      <c r="X174" s="57"/>
      <c r="Y174" s="87" t="s">
        <v>14</v>
      </c>
      <c r="Z174" s="87">
        <v>33</v>
      </c>
      <c r="AA174" s="87">
        <v>2</v>
      </c>
      <c r="AB174" s="87" t="str">
        <f t="shared" si="7"/>
        <v/>
      </c>
      <c r="AC174" s="87" t="s">
        <v>38</v>
      </c>
      <c r="AD174" s="57">
        <f t="shared" si="8"/>
        <v>0</v>
      </c>
      <c r="AE174" s="57"/>
      <c r="AF174" s="57"/>
      <c r="AG174" s="57"/>
      <c r="AH174" s="57"/>
      <c r="AI174" s="57"/>
      <c r="AJ174" s="57"/>
      <c r="AK174" s="57"/>
      <c r="AL174" s="57"/>
    </row>
    <row r="175" spans="1:38" ht="17.25" customHeight="1" x14ac:dyDescent="0.15">
      <c r="A175">
        <v>84</v>
      </c>
      <c r="C175" s="122">
        <v>84</v>
      </c>
      <c r="D175" s="86" t="s">
        <v>10</v>
      </c>
      <c r="E175" s="124"/>
      <c r="F175" s="125"/>
      <c r="G175" s="125"/>
      <c r="H175" s="126"/>
      <c r="I175" s="127"/>
      <c r="J175" s="87" t="s">
        <v>14</v>
      </c>
      <c r="K175" s="87">
        <v>34</v>
      </c>
      <c r="L175" s="87">
        <v>1</v>
      </c>
      <c r="M175" s="87" t="str">
        <f t="shared" si="6"/>
        <v/>
      </c>
      <c r="N175" s="57">
        <v>84</v>
      </c>
      <c r="O175" s="57"/>
      <c r="P175" s="88"/>
      <c r="Q175" s="122">
        <v>84</v>
      </c>
      <c r="R175" s="86" t="s">
        <v>10</v>
      </c>
      <c r="S175" s="124"/>
      <c r="T175" s="125"/>
      <c r="U175" s="125"/>
      <c r="V175" s="126"/>
      <c r="W175" s="127"/>
      <c r="X175" s="57"/>
      <c r="Y175" s="87" t="s">
        <v>14</v>
      </c>
      <c r="Z175" s="87">
        <v>34</v>
      </c>
      <c r="AA175" s="87">
        <v>1</v>
      </c>
      <c r="AB175" s="87" t="str">
        <f t="shared" si="7"/>
        <v/>
      </c>
      <c r="AC175" s="87" t="s">
        <v>38</v>
      </c>
      <c r="AD175" s="57">
        <f t="shared" si="8"/>
        <v>0</v>
      </c>
      <c r="AE175" s="57"/>
      <c r="AF175" s="57"/>
      <c r="AG175" s="57"/>
      <c r="AH175" s="57"/>
      <c r="AI175" s="57"/>
      <c r="AJ175" s="57"/>
      <c r="AK175" s="57"/>
      <c r="AL175" s="57"/>
    </row>
    <row r="176" spans="1:38" ht="17.25" customHeight="1" thickBot="1" x14ac:dyDescent="0.2">
      <c r="B176">
        <v>84</v>
      </c>
      <c r="C176" s="123"/>
      <c r="D176" s="89" t="s">
        <v>11</v>
      </c>
      <c r="E176" s="135"/>
      <c r="F176" s="136"/>
      <c r="G176" s="136"/>
      <c r="H176" s="137"/>
      <c r="I176" s="128"/>
      <c r="J176" s="87" t="s">
        <v>14</v>
      </c>
      <c r="K176" s="87">
        <v>34</v>
      </c>
      <c r="L176" s="87">
        <v>2</v>
      </c>
      <c r="M176" s="87" t="str">
        <f t="shared" si="6"/>
        <v/>
      </c>
      <c r="N176" s="57"/>
      <c r="O176" s="57">
        <v>84</v>
      </c>
      <c r="P176" s="88"/>
      <c r="Q176" s="123"/>
      <c r="R176" s="91">
        <v>34</v>
      </c>
      <c r="S176" s="135"/>
      <c r="T176" s="136"/>
      <c r="U176" s="136"/>
      <c r="V176" s="137"/>
      <c r="W176" s="128"/>
      <c r="X176" s="57"/>
      <c r="Y176" s="87" t="s">
        <v>14</v>
      </c>
      <c r="Z176" s="87">
        <v>34</v>
      </c>
      <c r="AA176" s="87">
        <v>2</v>
      </c>
      <c r="AB176" s="87" t="str">
        <f t="shared" si="7"/>
        <v/>
      </c>
      <c r="AC176" s="87" t="s">
        <v>38</v>
      </c>
      <c r="AD176" s="57">
        <f t="shared" si="8"/>
        <v>0</v>
      </c>
      <c r="AE176" s="57"/>
      <c r="AF176" s="57"/>
      <c r="AG176" s="57"/>
      <c r="AH176" s="57"/>
      <c r="AI176" s="57"/>
      <c r="AJ176" s="57"/>
      <c r="AK176" s="57"/>
      <c r="AL176" s="57"/>
    </row>
    <row r="177" spans="1:38" ht="17.25" customHeight="1" x14ac:dyDescent="0.15">
      <c r="A177">
        <v>85</v>
      </c>
      <c r="C177" s="122">
        <v>85</v>
      </c>
      <c r="D177" s="86" t="s">
        <v>10</v>
      </c>
      <c r="E177" s="124"/>
      <c r="F177" s="125"/>
      <c r="G177" s="125"/>
      <c r="H177" s="126"/>
      <c r="I177" s="127"/>
      <c r="J177" s="87" t="s">
        <v>14</v>
      </c>
      <c r="K177" s="87">
        <v>35</v>
      </c>
      <c r="L177" s="87">
        <v>1</v>
      </c>
      <c r="M177" s="87" t="str">
        <f t="shared" si="6"/>
        <v/>
      </c>
      <c r="N177" s="57">
        <v>85</v>
      </c>
      <c r="O177" s="57"/>
      <c r="P177" s="88"/>
      <c r="Q177" s="122">
        <v>85</v>
      </c>
      <c r="R177" s="86" t="s">
        <v>10</v>
      </c>
      <c r="S177" s="124"/>
      <c r="T177" s="125"/>
      <c r="U177" s="125"/>
      <c r="V177" s="126"/>
      <c r="W177" s="127"/>
      <c r="X177" s="57"/>
      <c r="Y177" s="87" t="s">
        <v>14</v>
      </c>
      <c r="Z177" s="87">
        <v>35</v>
      </c>
      <c r="AA177" s="87">
        <v>1</v>
      </c>
      <c r="AB177" s="87" t="str">
        <f t="shared" si="7"/>
        <v/>
      </c>
      <c r="AC177" s="87" t="s">
        <v>38</v>
      </c>
      <c r="AD177" s="57">
        <f t="shared" si="8"/>
        <v>0</v>
      </c>
      <c r="AE177" s="57"/>
      <c r="AF177" s="57"/>
      <c r="AG177" s="57"/>
      <c r="AH177" s="57"/>
      <c r="AI177" s="57"/>
      <c r="AJ177" s="57"/>
      <c r="AK177" s="57"/>
      <c r="AL177" s="57"/>
    </row>
    <row r="178" spans="1:38" ht="17.25" customHeight="1" thickBot="1" x14ac:dyDescent="0.2">
      <c r="B178">
        <v>85</v>
      </c>
      <c r="C178" s="123"/>
      <c r="D178" s="89" t="s">
        <v>11</v>
      </c>
      <c r="E178" s="135"/>
      <c r="F178" s="136"/>
      <c r="G178" s="136"/>
      <c r="H178" s="137"/>
      <c r="I178" s="128"/>
      <c r="J178" s="87" t="s">
        <v>14</v>
      </c>
      <c r="K178" s="87">
        <v>35</v>
      </c>
      <c r="L178" s="87">
        <v>2</v>
      </c>
      <c r="M178" s="87" t="str">
        <f t="shared" si="6"/>
        <v/>
      </c>
      <c r="N178" s="57"/>
      <c r="O178" s="57">
        <v>85</v>
      </c>
      <c r="P178" s="88"/>
      <c r="Q178" s="123"/>
      <c r="R178" s="91">
        <v>35</v>
      </c>
      <c r="S178" s="135"/>
      <c r="T178" s="136"/>
      <c r="U178" s="136"/>
      <c r="V178" s="137"/>
      <c r="W178" s="128"/>
      <c r="X178" s="57"/>
      <c r="Y178" s="87" t="s">
        <v>14</v>
      </c>
      <c r="Z178" s="87">
        <v>35</v>
      </c>
      <c r="AA178" s="87">
        <v>2</v>
      </c>
      <c r="AB178" s="87" t="str">
        <f t="shared" si="7"/>
        <v/>
      </c>
      <c r="AC178" s="87" t="s">
        <v>38</v>
      </c>
      <c r="AD178" s="57">
        <f t="shared" si="8"/>
        <v>0</v>
      </c>
      <c r="AE178" s="57"/>
      <c r="AF178" s="57"/>
      <c r="AG178" s="57"/>
      <c r="AH178" s="57"/>
      <c r="AI178" s="57"/>
      <c r="AJ178" s="57"/>
      <c r="AK178" s="57"/>
      <c r="AL178" s="57"/>
    </row>
    <row r="179" spans="1:38" ht="17.25" customHeight="1" x14ac:dyDescent="0.15">
      <c r="A179">
        <v>86</v>
      </c>
      <c r="C179" s="122">
        <v>86</v>
      </c>
      <c r="D179" s="86" t="s">
        <v>10</v>
      </c>
      <c r="E179" s="124"/>
      <c r="F179" s="125"/>
      <c r="G179" s="125"/>
      <c r="H179" s="126"/>
      <c r="I179" s="127"/>
      <c r="J179" s="87" t="s">
        <v>14</v>
      </c>
      <c r="K179" s="87">
        <v>36</v>
      </c>
      <c r="L179" s="87">
        <v>1</v>
      </c>
      <c r="M179" s="87" t="str">
        <f t="shared" si="6"/>
        <v/>
      </c>
      <c r="N179" s="57">
        <v>86</v>
      </c>
      <c r="O179" s="57"/>
      <c r="P179" s="88"/>
      <c r="Q179" s="122">
        <v>86</v>
      </c>
      <c r="R179" s="86" t="s">
        <v>10</v>
      </c>
      <c r="S179" s="124"/>
      <c r="T179" s="125"/>
      <c r="U179" s="125"/>
      <c r="V179" s="126"/>
      <c r="W179" s="127"/>
      <c r="X179" s="57"/>
      <c r="Y179" s="87" t="s">
        <v>14</v>
      </c>
      <c r="Z179" s="87">
        <v>36</v>
      </c>
      <c r="AA179" s="87">
        <v>1</v>
      </c>
      <c r="AB179" s="87" t="str">
        <f t="shared" si="7"/>
        <v/>
      </c>
      <c r="AC179" s="87" t="s">
        <v>38</v>
      </c>
      <c r="AD179" s="57">
        <f t="shared" si="8"/>
        <v>0</v>
      </c>
      <c r="AE179" s="57"/>
      <c r="AF179" s="57"/>
      <c r="AG179" s="57"/>
      <c r="AH179" s="57"/>
      <c r="AI179" s="57"/>
      <c r="AJ179" s="57"/>
      <c r="AK179" s="57"/>
      <c r="AL179" s="57"/>
    </row>
    <row r="180" spans="1:38" ht="17.25" customHeight="1" thickBot="1" x14ac:dyDescent="0.2">
      <c r="B180">
        <v>86</v>
      </c>
      <c r="C180" s="123"/>
      <c r="D180" s="89" t="s">
        <v>11</v>
      </c>
      <c r="E180" s="135"/>
      <c r="F180" s="136"/>
      <c r="G180" s="136"/>
      <c r="H180" s="137"/>
      <c r="I180" s="128"/>
      <c r="J180" s="87" t="s">
        <v>14</v>
      </c>
      <c r="K180" s="87">
        <v>36</v>
      </c>
      <c r="L180" s="87">
        <v>2</v>
      </c>
      <c r="M180" s="87" t="str">
        <f t="shared" si="6"/>
        <v/>
      </c>
      <c r="N180" s="57"/>
      <c r="O180" s="57">
        <v>86</v>
      </c>
      <c r="P180" s="88"/>
      <c r="Q180" s="123"/>
      <c r="R180" s="91">
        <v>36</v>
      </c>
      <c r="S180" s="135"/>
      <c r="T180" s="136"/>
      <c r="U180" s="136"/>
      <c r="V180" s="137"/>
      <c r="W180" s="128"/>
      <c r="X180" s="57"/>
      <c r="Y180" s="87" t="s">
        <v>14</v>
      </c>
      <c r="Z180" s="87">
        <v>36</v>
      </c>
      <c r="AA180" s="87">
        <v>2</v>
      </c>
      <c r="AB180" s="87" t="str">
        <f t="shared" si="7"/>
        <v/>
      </c>
      <c r="AC180" s="87" t="s">
        <v>38</v>
      </c>
      <c r="AD180" s="57">
        <f t="shared" si="8"/>
        <v>0</v>
      </c>
      <c r="AE180" s="57"/>
      <c r="AF180" s="57"/>
      <c r="AG180" s="57"/>
      <c r="AH180" s="57"/>
      <c r="AI180" s="57"/>
      <c r="AJ180" s="57"/>
      <c r="AK180" s="57"/>
      <c r="AL180" s="57"/>
    </row>
    <row r="181" spans="1:38" ht="17.25" customHeight="1" x14ac:dyDescent="0.15">
      <c r="A181">
        <v>87</v>
      </c>
      <c r="C181" s="122">
        <v>87</v>
      </c>
      <c r="D181" s="86" t="s">
        <v>10</v>
      </c>
      <c r="E181" s="124"/>
      <c r="F181" s="125"/>
      <c r="G181" s="125"/>
      <c r="H181" s="126"/>
      <c r="I181" s="127"/>
      <c r="J181" s="87" t="s">
        <v>14</v>
      </c>
      <c r="K181" s="87">
        <v>37</v>
      </c>
      <c r="L181" s="87">
        <v>1</v>
      </c>
      <c r="M181" s="87" t="str">
        <f t="shared" si="6"/>
        <v/>
      </c>
      <c r="N181" s="57">
        <v>87</v>
      </c>
      <c r="O181" s="57"/>
      <c r="P181" s="88"/>
      <c r="Q181" s="122">
        <v>87</v>
      </c>
      <c r="R181" s="86" t="s">
        <v>10</v>
      </c>
      <c r="S181" s="124"/>
      <c r="T181" s="125"/>
      <c r="U181" s="125"/>
      <c r="V181" s="126"/>
      <c r="W181" s="127"/>
      <c r="X181" s="57"/>
      <c r="Y181" s="87" t="s">
        <v>14</v>
      </c>
      <c r="Z181" s="87">
        <v>37</v>
      </c>
      <c r="AA181" s="87">
        <v>1</v>
      </c>
      <c r="AB181" s="87" t="str">
        <f t="shared" si="7"/>
        <v/>
      </c>
      <c r="AC181" s="87" t="s">
        <v>38</v>
      </c>
      <c r="AD181" s="57">
        <f t="shared" si="8"/>
        <v>0</v>
      </c>
      <c r="AE181" s="57"/>
      <c r="AF181" s="57"/>
      <c r="AG181" s="57"/>
      <c r="AH181" s="57"/>
      <c r="AI181" s="57"/>
      <c r="AJ181" s="57"/>
      <c r="AK181" s="57"/>
      <c r="AL181" s="57"/>
    </row>
    <row r="182" spans="1:38" ht="17.25" customHeight="1" thickBot="1" x14ac:dyDescent="0.2">
      <c r="B182">
        <v>87</v>
      </c>
      <c r="C182" s="123"/>
      <c r="D182" s="89" t="s">
        <v>11</v>
      </c>
      <c r="E182" s="135"/>
      <c r="F182" s="136"/>
      <c r="G182" s="136"/>
      <c r="H182" s="137"/>
      <c r="I182" s="128"/>
      <c r="J182" s="87" t="s">
        <v>14</v>
      </c>
      <c r="K182" s="87">
        <v>37</v>
      </c>
      <c r="L182" s="87">
        <v>2</v>
      </c>
      <c r="M182" s="87" t="str">
        <f t="shared" si="6"/>
        <v/>
      </c>
      <c r="N182" s="57"/>
      <c r="O182" s="57">
        <v>87</v>
      </c>
      <c r="P182" s="88"/>
      <c r="Q182" s="123"/>
      <c r="R182" s="91">
        <v>37</v>
      </c>
      <c r="S182" s="135"/>
      <c r="T182" s="136"/>
      <c r="U182" s="136"/>
      <c r="V182" s="137"/>
      <c r="W182" s="128"/>
      <c r="X182" s="57"/>
      <c r="Y182" s="87" t="s">
        <v>14</v>
      </c>
      <c r="Z182" s="87">
        <v>37</v>
      </c>
      <c r="AA182" s="87">
        <v>2</v>
      </c>
      <c r="AB182" s="87" t="str">
        <f t="shared" si="7"/>
        <v/>
      </c>
      <c r="AC182" s="87" t="s">
        <v>38</v>
      </c>
      <c r="AD182" s="57">
        <f t="shared" si="8"/>
        <v>0</v>
      </c>
      <c r="AE182" s="57"/>
      <c r="AF182" s="57"/>
      <c r="AG182" s="57"/>
      <c r="AH182" s="57"/>
      <c r="AI182" s="57"/>
      <c r="AJ182" s="57"/>
      <c r="AK182" s="57"/>
      <c r="AL182" s="57"/>
    </row>
    <row r="183" spans="1:38" ht="17.25" customHeight="1" x14ac:dyDescent="0.15">
      <c r="A183">
        <v>88</v>
      </c>
      <c r="C183" s="122">
        <v>88</v>
      </c>
      <c r="D183" s="86" t="s">
        <v>10</v>
      </c>
      <c r="E183" s="124"/>
      <c r="F183" s="125"/>
      <c r="G183" s="125"/>
      <c r="H183" s="126"/>
      <c r="I183" s="127"/>
      <c r="J183" s="87" t="s">
        <v>14</v>
      </c>
      <c r="K183" s="87">
        <v>38</v>
      </c>
      <c r="L183" s="87">
        <v>1</v>
      </c>
      <c r="M183" s="87" t="str">
        <f t="shared" si="6"/>
        <v/>
      </c>
      <c r="N183" s="57">
        <v>88</v>
      </c>
      <c r="O183" s="57"/>
      <c r="P183" s="88"/>
      <c r="Q183" s="122">
        <v>88</v>
      </c>
      <c r="R183" s="86" t="s">
        <v>10</v>
      </c>
      <c r="S183" s="124"/>
      <c r="T183" s="125"/>
      <c r="U183" s="125"/>
      <c r="V183" s="126"/>
      <c r="W183" s="127"/>
      <c r="X183" s="57"/>
      <c r="Y183" s="87" t="s">
        <v>14</v>
      </c>
      <c r="Z183" s="87">
        <v>38</v>
      </c>
      <c r="AA183" s="87">
        <v>1</v>
      </c>
      <c r="AB183" s="87" t="str">
        <f t="shared" si="7"/>
        <v/>
      </c>
      <c r="AC183" s="87" t="s">
        <v>38</v>
      </c>
      <c r="AD183" s="57">
        <f t="shared" si="8"/>
        <v>0</v>
      </c>
      <c r="AE183" s="57"/>
      <c r="AF183" s="57"/>
      <c r="AG183" s="57"/>
      <c r="AH183" s="57"/>
      <c r="AI183" s="57"/>
      <c r="AJ183" s="57"/>
      <c r="AK183" s="57"/>
      <c r="AL183" s="57"/>
    </row>
    <row r="184" spans="1:38" ht="17.25" customHeight="1" thickBot="1" x14ac:dyDescent="0.2">
      <c r="B184">
        <v>88</v>
      </c>
      <c r="C184" s="123"/>
      <c r="D184" s="89" t="s">
        <v>11</v>
      </c>
      <c r="E184" s="135"/>
      <c r="F184" s="136"/>
      <c r="G184" s="136"/>
      <c r="H184" s="137"/>
      <c r="I184" s="128"/>
      <c r="J184" s="87" t="s">
        <v>14</v>
      </c>
      <c r="K184" s="87">
        <v>38</v>
      </c>
      <c r="L184" s="87">
        <v>2</v>
      </c>
      <c r="M184" s="87" t="str">
        <f t="shared" si="6"/>
        <v/>
      </c>
      <c r="N184" s="57"/>
      <c r="O184" s="57">
        <v>88</v>
      </c>
      <c r="P184" s="88"/>
      <c r="Q184" s="123"/>
      <c r="R184" s="91">
        <v>38</v>
      </c>
      <c r="S184" s="135"/>
      <c r="T184" s="136"/>
      <c r="U184" s="136"/>
      <c r="V184" s="137"/>
      <c r="W184" s="128"/>
      <c r="X184" s="57"/>
      <c r="Y184" s="87" t="s">
        <v>14</v>
      </c>
      <c r="Z184" s="87">
        <v>38</v>
      </c>
      <c r="AA184" s="87">
        <v>2</v>
      </c>
      <c r="AB184" s="87" t="str">
        <f t="shared" si="7"/>
        <v/>
      </c>
      <c r="AC184" s="87" t="s">
        <v>38</v>
      </c>
      <c r="AD184" s="57">
        <f t="shared" si="8"/>
        <v>0</v>
      </c>
      <c r="AE184" s="57"/>
      <c r="AF184" s="57"/>
      <c r="AG184" s="57"/>
      <c r="AH184" s="57"/>
      <c r="AI184" s="57"/>
      <c r="AJ184" s="57"/>
      <c r="AK184" s="57"/>
      <c r="AL184" s="57"/>
    </row>
    <row r="185" spans="1:38" ht="17.25" customHeight="1" x14ac:dyDescent="0.15">
      <c r="A185">
        <v>89</v>
      </c>
      <c r="C185" s="122">
        <v>89</v>
      </c>
      <c r="D185" s="86" t="s">
        <v>10</v>
      </c>
      <c r="E185" s="124"/>
      <c r="F185" s="125"/>
      <c r="G185" s="125"/>
      <c r="H185" s="126"/>
      <c r="I185" s="127"/>
      <c r="J185" s="87" t="s">
        <v>14</v>
      </c>
      <c r="K185" s="87">
        <v>39</v>
      </c>
      <c r="L185" s="87">
        <v>1</v>
      </c>
      <c r="M185" s="87" t="str">
        <f t="shared" si="6"/>
        <v/>
      </c>
      <c r="N185" s="57">
        <v>89</v>
      </c>
      <c r="O185" s="57"/>
      <c r="P185" s="88"/>
      <c r="Q185" s="122">
        <v>89</v>
      </c>
      <c r="R185" s="86" t="s">
        <v>10</v>
      </c>
      <c r="S185" s="124"/>
      <c r="T185" s="125"/>
      <c r="U185" s="125"/>
      <c r="V185" s="126"/>
      <c r="W185" s="127"/>
      <c r="X185" s="57"/>
      <c r="Y185" s="87" t="s">
        <v>14</v>
      </c>
      <c r="Z185" s="87">
        <v>39</v>
      </c>
      <c r="AA185" s="87">
        <v>1</v>
      </c>
      <c r="AB185" s="87" t="str">
        <f t="shared" si="7"/>
        <v/>
      </c>
      <c r="AC185" s="87" t="s">
        <v>38</v>
      </c>
      <c r="AD185" s="57">
        <f t="shared" si="8"/>
        <v>0</v>
      </c>
      <c r="AE185" s="57"/>
      <c r="AF185" s="57"/>
      <c r="AG185" s="57"/>
      <c r="AH185" s="57"/>
      <c r="AI185" s="57"/>
      <c r="AJ185" s="57"/>
      <c r="AK185" s="57"/>
      <c r="AL185" s="57"/>
    </row>
    <row r="186" spans="1:38" ht="17.25" customHeight="1" thickBot="1" x14ac:dyDescent="0.2">
      <c r="B186">
        <v>89</v>
      </c>
      <c r="C186" s="123"/>
      <c r="D186" s="89" t="s">
        <v>11</v>
      </c>
      <c r="E186" s="135"/>
      <c r="F186" s="136"/>
      <c r="G186" s="136"/>
      <c r="H186" s="137"/>
      <c r="I186" s="128"/>
      <c r="J186" s="87" t="s">
        <v>14</v>
      </c>
      <c r="K186" s="87">
        <v>39</v>
      </c>
      <c r="L186" s="87">
        <v>2</v>
      </c>
      <c r="M186" s="87" t="str">
        <f t="shared" si="6"/>
        <v/>
      </c>
      <c r="N186" s="57"/>
      <c r="O186" s="57">
        <v>89</v>
      </c>
      <c r="P186" s="88"/>
      <c r="Q186" s="123"/>
      <c r="R186" s="91">
        <v>39</v>
      </c>
      <c r="S186" s="135"/>
      <c r="T186" s="136"/>
      <c r="U186" s="136"/>
      <c r="V186" s="137"/>
      <c r="W186" s="128"/>
      <c r="X186" s="57"/>
      <c r="Y186" s="87" t="s">
        <v>14</v>
      </c>
      <c r="Z186" s="87">
        <v>39</v>
      </c>
      <c r="AA186" s="87">
        <v>2</v>
      </c>
      <c r="AB186" s="87" t="str">
        <f t="shared" si="7"/>
        <v/>
      </c>
      <c r="AC186" s="87" t="s">
        <v>38</v>
      </c>
      <c r="AD186" s="57">
        <f t="shared" si="8"/>
        <v>0</v>
      </c>
      <c r="AE186" s="57"/>
      <c r="AF186" s="57"/>
      <c r="AG186" s="57"/>
      <c r="AH186" s="57"/>
      <c r="AI186" s="57"/>
      <c r="AJ186" s="57"/>
      <c r="AK186" s="57"/>
      <c r="AL186" s="57"/>
    </row>
    <row r="187" spans="1:38" ht="17.25" customHeight="1" x14ac:dyDescent="0.15">
      <c r="A187">
        <v>90</v>
      </c>
      <c r="C187" s="122">
        <v>90</v>
      </c>
      <c r="D187" s="86" t="s">
        <v>10</v>
      </c>
      <c r="E187" s="124"/>
      <c r="F187" s="125"/>
      <c r="G187" s="125"/>
      <c r="H187" s="126"/>
      <c r="I187" s="127"/>
      <c r="J187" s="87" t="s">
        <v>14</v>
      </c>
      <c r="K187" s="87">
        <v>40</v>
      </c>
      <c r="L187" s="87">
        <v>1</v>
      </c>
      <c r="M187" s="87" t="str">
        <f t="shared" si="6"/>
        <v/>
      </c>
      <c r="N187" s="57">
        <v>90</v>
      </c>
      <c r="O187" s="57"/>
      <c r="P187" s="88"/>
      <c r="Q187" s="122">
        <v>90</v>
      </c>
      <c r="R187" s="86" t="s">
        <v>10</v>
      </c>
      <c r="S187" s="124"/>
      <c r="T187" s="125"/>
      <c r="U187" s="125"/>
      <c r="V187" s="126"/>
      <c r="W187" s="127"/>
      <c r="X187" s="57"/>
      <c r="Y187" s="87" t="s">
        <v>14</v>
      </c>
      <c r="Z187" s="87">
        <v>40</v>
      </c>
      <c r="AA187" s="87">
        <v>1</v>
      </c>
      <c r="AB187" s="87" t="str">
        <f t="shared" si="7"/>
        <v/>
      </c>
      <c r="AC187" s="87" t="s">
        <v>38</v>
      </c>
      <c r="AD187" s="57">
        <f t="shared" si="8"/>
        <v>0</v>
      </c>
      <c r="AE187" s="57"/>
      <c r="AF187" s="57"/>
      <c r="AG187" s="57"/>
      <c r="AH187" s="57"/>
      <c r="AI187" s="57"/>
      <c r="AJ187" s="57"/>
      <c r="AK187" s="57"/>
      <c r="AL187" s="57"/>
    </row>
    <row r="188" spans="1:38" ht="17.25" customHeight="1" thickBot="1" x14ac:dyDescent="0.2">
      <c r="B188">
        <v>90</v>
      </c>
      <c r="C188" s="123"/>
      <c r="D188" s="89" t="s">
        <v>11</v>
      </c>
      <c r="E188" s="135"/>
      <c r="F188" s="136"/>
      <c r="G188" s="136"/>
      <c r="H188" s="137"/>
      <c r="I188" s="128"/>
      <c r="J188" s="87" t="s">
        <v>14</v>
      </c>
      <c r="K188" s="87">
        <v>40</v>
      </c>
      <c r="L188" s="87">
        <v>2</v>
      </c>
      <c r="M188" s="87" t="str">
        <f t="shared" si="6"/>
        <v/>
      </c>
      <c r="N188" s="57"/>
      <c r="O188" s="57">
        <v>90</v>
      </c>
      <c r="P188" s="88"/>
      <c r="Q188" s="123"/>
      <c r="R188" s="91">
        <v>40</v>
      </c>
      <c r="S188" s="135"/>
      <c r="T188" s="136"/>
      <c r="U188" s="136"/>
      <c r="V188" s="137"/>
      <c r="W188" s="128"/>
      <c r="X188" s="57"/>
      <c r="Y188" s="87" t="s">
        <v>14</v>
      </c>
      <c r="Z188" s="87">
        <v>40</v>
      </c>
      <c r="AA188" s="87">
        <v>2</v>
      </c>
      <c r="AB188" s="87" t="str">
        <f t="shared" si="7"/>
        <v/>
      </c>
      <c r="AC188" s="87" t="s">
        <v>38</v>
      </c>
      <c r="AD188" s="57">
        <f t="shared" si="8"/>
        <v>0</v>
      </c>
      <c r="AE188" s="57"/>
      <c r="AF188" s="57"/>
      <c r="AG188" s="57"/>
      <c r="AH188" s="57"/>
      <c r="AI188" s="57"/>
      <c r="AJ188" s="57"/>
      <c r="AK188" s="57"/>
      <c r="AL188" s="57"/>
    </row>
    <row r="189" spans="1:38" ht="17.25" customHeight="1" x14ac:dyDescent="0.15">
      <c r="A189">
        <v>91</v>
      </c>
      <c r="C189" s="122">
        <v>91</v>
      </c>
      <c r="D189" s="86" t="s">
        <v>10</v>
      </c>
      <c r="E189" s="124"/>
      <c r="F189" s="125"/>
      <c r="G189" s="125"/>
      <c r="H189" s="126"/>
      <c r="I189" s="127"/>
      <c r="J189" s="87" t="s">
        <v>14</v>
      </c>
      <c r="K189" s="87">
        <v>41</v>
      </c>
      <c r="L189" s="87">
        <v>1</v>
      </c>
      <c r="M189" s="87" t="str">
        <f t="shared" si="6"/>
        <v/>
      </c>
      <c r="N189" s="57">
        <v>91</v>
      </c>
      <c r="O189" s="57"/>
      <c r="P189" s="88"/>
      <c r="Q189" s="122">
        <v>91</v>
      </c>
      <c r="R189" s="86" t="s">
        <v>10</v>
      </c>
      <c r="S189" s="124"/>
      <c r="T189" s="125"/>
      <c r="U189" s="125"/>
      <c r="V189" s="126"/>
      <c r="W189" s="127"/>
      <c r="X189" s="57"/>
      <c r="Y189" s="87" t="s">
        <v>14</v>
      </c>
      <c r="Z189" s="87">
        <v>41</v>
      </c>
      <c r="AA189" s="87">
        <v>1</v>
      </c>
      <c r="AB189" s="87" t="str">
        <f t="shared" si="7"/>
        <v/>
      </c>
      <c r="AC189" s="87" t="s">
        <v>38</v>
      </c>
      <c r="AD189" s="57">
        <f t="shared" si="8"/>
        <v>0</v>
      </c>
      <c r="AE189" s="57"/>
      <c r="AF189" s="57"/>
      <c r="AG189" s="57"/>
      <c r="AH189" s="57"/>
      <c r="AI189" s="57"/>
      <c r="AJ189" s="57"/>
      <c r="AK189" s="57"/>
      <c r="AL189" s="57"/>
    </row>
    <row r="190" spans="1:38" ht="17.25" customHeight="1" thickBot="1" x14ac:dyDescent="0.2">
      <c r="B190">
        <v>91</v>
      </c>
      <c r="C190" s="123"/>
      <c r="D190" s="89" t="s">
        <v>11</v>
      </c>
      <c r="E190" s="135"/>
      <c r="F190" s="136"/>
      <c r="G190" s="136"/>
      <c r="H190" s="137"/>
      <c r="I190" s="128"/>
      <c r="J190" s="87" t="s">
        <v>14</v>
      </c>
      <c r="K190" s="87">
        <v>41</v>
      </c>
      <c r="L190" s="87">
        <v>2</v>
      </c>
      <c r="M190" s="87" t="str">
        <f t="shared" si="6"/>
        <v/>
      </c>
      <c r="N190" s="57"/>
      <c r="O190" s="57">
        <v>91</v>
      </c>
      <c r="P190" s="88"/>
      <c r="Q190" s="123"/>
      <c r="R190" s="91">
        <v>41</v>
      </c>
      <c r="S190" s="135"/>
      <c r="T190" s="136"/>
      <c r="U190" s="136"/>
      <c r="V190" s="137"/>
      <c r="W190" s="128"/>
      <c r="X190" s="57"/>
      <c r="Y190" s="87" t="s">
        <v>14</v>
      </c>
      <c r="Z190" s="87">
        <v>41</v>
      </c>
      <c r="AA190" s="87">
        <v>2</v>
      </c>
      <c r="AB190" s="87" t="str">
        <f t="shared" si="7"/>
        <v/>
      </c>
      <c r="AC190" s="87" t="s">
        <v>38</v>
      </c>
      <c r="AD190" s="57">
        <f t="shared" si="8"/>
        <v>0</v>
      </c>
      <c r="AE190" s="57"/>
      <c r="AF190" s="57"/>
      <c r="AG190" s="57"/>
      <c r="AH190" s="57"/>
      <c r="AI190" s="57"/>
      <c r="AJ190" s="57"/>
      <c r="AK190" s="57"/>
      <c r="AL190" s="57"/>
    </row>
    <row r="191" spans="1:38" ht="17.25" customHeight="1" x14ac:dyDescent="0.15">
      <c r="A191">
        <v>92</v>
      </c>
      <c r="C191" s="122">
        <v>92</v>
      </c>
      <c r="D191" s="86" t="s">
        <v>10</v>
      </c>
      <c r="E191" s="124"/>
      <c r="F191" s="125"/>
      <c r="G191" s="125"/>
      <c r="H191" s="126"/>
      <c r="I191" s="127"/>
      <c r="J191" s="87" t="s">
        <v>14</v>
      </c>
      <c r="K191" s="87">
        <v>42</v>
      </c>
      <c r="L191" s="87">
        <v>1</v>
      </c>
      <c r="M191" s="87" t="str">
        <f t="shared" si="6"/>
        <v/>
      </c>
      <c r="N191" s="57">
        <v>92</v>
      </c>
      <c r="O191" s="57"/>
      <c r="P191" s="88"/>
      <c r="Q191" s="122">
        <v>92</v>
      </c>
      <c r="R191" s="86" t="s">
        <v>10</v>
      </c>
      <c r="S191" s="124"/>
      <c r="T191" s="125"/>
      <c r="U191" s="125"/>
      <c r="V191" s="126"/>
      <c r="W191" s="127"/>
      <c r="X191" s="57"/>
      <c r="Y191" s="87" t="s">
        <v>14</v>
      </c>
      <c r="Z191" s="87">
        <v>42</v>
      </c>
      <c r="AA191" s="87">
        <v>1</v>
      </c>
      <c r="AB191" s="87" t="str">
        <f t="shared" si="7"/>
        <v/>
      </c>
      <c r="AC191" s="87" t="s">
        <v>38</v>
      </c>
      <c r="AD191" s="57">
        <f t="shared" si="8"/>
        <v>0</v>
      </c>
      <c r="AE191" s="57"/>
      <c r="AF191" s="57"/>
      <c r="AG191" s="57"/>
      <c r="AH191" s="57"/>
      <c r="AI191" s="57"/>
      <c r="AJ191" s="57"/>
      <c r="AK191" s="57"/>
      <c r="AL191" s="57"/>
    </row>
    <row r="192" spans="1:38" ht="17.25" customHeight="1" thickBot="1" x14ac:dyDescent="0.2">
      <c r="B192">
        <v>92</v>
      </c>
      <c r="C192" s="123"/>
      <c r="D192" s="89" t="s">
        <v>11</v>
      </c>
      <c r="E192" s="135"/>
      <c r="F192" s="136"/>
      <c r="G192" s="136"/>
      <c r="H192" s="137"/>
      <c r="I192" s="128"/>
      <c r="J192" s="87" t="s">
        <v>14</v>
      </c>
      <c r="K192" s="87">
        <v>42</v>
      </c>
      <c r="L192" s="87">
        <v>2</v>
      </c>
      <c r="M192" s="87" t="str">
        <f t="shared" si="6"/>
        <v/>
      </c>
      <c r="N192" s="57"/>
      <c r="O192" s="57">
        <v>92</v>
      </c>
      <c r="P192" s="88"/>
      <c r="Q192" s="123"/>
      <c r="R192" s="91">
        <v>42</v>
      </c>
      <c r="S192" s="135"/>
      <c r="T192" s="136"/>
      <c r="U192" s="136"/>
      <c r="V192" s="137"/>
      <c r="W192" s="128"/>
      <c r="X192" s="57"/>
      <c r="Y192" s="87" t="s">
        <v>14</v>
      </c>
      <c r="Z192" s="87">
        <v>42</v>
      </c>
      <c r="AA192" s="87">
        <v>2</v>
      </c>
      <c r="AB192" s="87" t="str">
        <f t="shared" si="7"/>
        <v/>
      </c>
      <c r="AC192" s="87" t="s">
        <v>38</v>
      </c>
      <c r="AD192" s="57">
        <f t="shared" si="8"/>
        <v>0</v>
      </c>
      <c r="AE192" s="57"/>
      <c r="AF192" s="57"/>
      <c r="AG192" s="57"/>
      <c r="AH192" s="57"/>
      <c r="AI192" s="57"/>
      <c r="AJ192" s="57"/>
      <c r="AK192" s="57"/>
      <c r="AL192" s="57"/>
    </row>
    <row r="193" spans="1:38" ht="17.25" customHeight="1" x14ac:dyDescent="0.15">
      <c r="A193">
        <v>93</v>
      </c>
      <c r="C193" s="122">
        <v>93</v>
      </c>
      <c r="D193" s="86" t="s">
        <v>10</v>
      </c>
      <c r="E193" s="124"/>
      <c r="F193" s="125"/>
      <c r="G193" s="125"/>
      <c r="H193" s="126"/>
      <c r="I193" s="127"/>
      <c r="J193" s="87" t="s">
        <v>14</v>
      </c>
      <c r="K193" s="87">
        <v>43</v>
      </c>
      <c r="L193" s="87">
        <v>1</v>
      </c>
      <c r="M193" s="87" t="str">
        <f t="shared" si="6"/>
        <v/>
      </c>
      <c r="N193" s="57">
        <v>93</v>
      </c>
      <c r="O193" s="57"/>
      <c r="P193" s="88"/>
      <c r="Q193" s="122">
        <v>93</v>
      </c>
      <c r="R193" s="86" t="s">
        <v>10</v>
      </c>
      <c r="S193" s="124"/>
      <c r="T193" s="125"/>
      <c r="U193" s="125"/>
      <c r="V193" s="126"/>
      <c r="W193" s="127"/>
      <c r="X193" s="57"/>
      <c r="Y193" s="87" t="s">
        <v>14</v>
      </c>
      <c r="Z193" s="87">
        <v>43</v>
      </c>
      <c r="AA193" s="87">
        <v>1</v>
      </c>
      <c r="AB193" s="87" t="str">
        <f t="shared" si="7"/>
        <v/>
      </c>
      <c r="AC193" s="87" t="s">
        <v>38</v>
      </c>
      <c r="AD193" s="57">
        <f t="shared" si="8"/>
        <v>0</v>
      </c>
      <c r="AE193" s="57"/>
      <c r="AF193" s="57"/>
      <c r="AG193" s="57"/>
      <c r="AH193" s="57"/>
      <c r="AI193" s="57"/>
      <c r="AJ193" s="57"/>
      <c r="AK193" s="57"/>
      <c r="AL193" s="57"/>
    </row>
    <row r="194" spans="1:38" ht="17.25" customHeight="1" thickBot="1" x14ac:dyDescent="0.2">
      <c r="B194">
        <v>93</v>
      </c>
      <c r="C194" s="123"/>
      <c r="D194" s="89" t="s">
        <v>11</v>
      </c>
      <c r="E194" s="135"/>
      <c r="F194" s="136"/>
      <c r="G194" s="136"/>
      <c r="H194" s="137"/>
      <c r="I194" s="128"/>
      <c r="J194" s="87" t="s">
        <v>14</v>
      </c>
      <c r="K194" s="87">
        <v>43</v>
      </c>
      <c r="L194" s="87">
        <v>2</v>
      </c>
      <c r="M194" s="87" t="str">
        <f t="shared" si="6"/>
        <v/>
      </c>
      <c r="N194" s="57"/>
      <c r="O194" s="57">
        <v>93</v>
      </c>
      <c r="P194" s="88"/>
      <c r="Q194" s="123"/>
      <c r="R194" s="91">
        <v>43</v>
      </c>
      <c r="S194" s="135"/>
      <c r="T194" s="136"/>
      <c r="U194" s="136"/>
      <c r="V194" s="137"/>
      <c r="W194" s="128"/>
      <c r="X194" s="57"/>
      <c r="Y194" s="87" t="s">
        <v>14</v>
      </c>
      <c r="Z194" s="87">
        <v>43</v>
      </c>
      <c r="AA194" s="87">
        <v>2</v>
      </c>
      <c r="AB194" s="87" t="str">
        <f t="shared" si="7"/>
        <v/>
      </c>
      <c r="AC194" s="87" t="s">
        <v>38</v>
      </c>
      <c r="AD194" s="57">
        <f t="shared" si="8"/>
        <v>0</v>
      </c>
      <c r="AE194" s="57"/>
      <c r="AF194" s="57"/>
      <c r="AG194" s="57"/>
      <c r="AH194" s="57"/>
      <c r="AI194" s="57"/>
      <c r="AJ194" s="57"/>
      <c r="AK194" s="57"/>
      <c r="AL194" s="57"/>
    </row>
    <row r="195" spans="1:38" ht="17.25" customHeight="1" x14ac:dyDescent="0.15">
      <c r="A195">
        <v>94</v>
      </c>
      <c r="C195" s="122">
        <v>94</v>
      </c>
      <c r="D195" s="86" t="s">
        <v>10</v>
      </c>
      <c r="E195" s="124"/>
      <c r="F195" s="125"/>
      <c r="G195" s="125"/>
      <c r="H195" s="126"/>
      <c r="I195" s="127"/>
      <c r="J195" s="87" t="s">
        <v>14</v>
      </c>
      <c r="K195" s="87">
        <v>44</v>
      </c>
      <c r="L195" s="87">
        <v>1</v>
      </c>
      <c r="M195" s="87" t="str">
        <f t="shared" si="6"/>
        <v/>
      </c>
      <c r="N195" s="57">
        <v>94</v>
      </c>
      <c r="O195" s="57"/>
      <c r="P195" s="88"/>
      <c r="Q195" s="122">
        <v>94</v>
      </c>
      <c r="R195" s="86" t="s">
        <v>10</v>
      </c>
      <c r="S195" s="124"/>
      <c r="T195" s="125"/>
      <c r="U195" s="125"/>
      <c r="V195" s="126"/>
      <c r="W195" s="127"/>
      <c r="X195" s="57"/>
      <c r="Y195" s="87" t="s">
        <v>14</v>
      </c>
      <c r="Z195" s="87">
        <v>44</v>
      </c>
      <c r="AA195" s="87">
        <v>1</v>
      </c>
      <c r="AB195" s="87" t="str">
        <f t="shared" si="7"/>
        <v/>
      </c>
      <c r="AC195" s="87" t="s">
        <v>38</v>
      </c>
      <c r="AD195" s="57">
        <f t="shared" si="8"/>
        <v>0</v>
      </c>
      <c r="AE195" s="57"/>
      <c r="AF195" s="57"/>
      <c r="AG195" s="57"/>
      <c r="AH195" s="57"/>
      <c r="AI195" s="57"/>
      <c r="AJ195" s="57"/>
      <c r="AK195" s="57"/>
      <c r="AL195" s="57"/>
    </row>
    <row r="196" spans="1:38" ht="17.25" customHeight="1" thickBot="1" x14ac:dyDescent="0.2">
      <c r="B196">
        <v>94</v>
      </c>
      <c r="C196" s="123"/>
      <c r="D196" s="89" t="s">
        <v>11</v>
      </c>
      <c r="E196" s="135"/>
      <c r="F196" s="136"/>
      <c r="G196" s="136"/>
      <c r="H196" s="137"/>
      <c r="I196" s="128"/>
      <c r="J196" s="87" t="s">
        <v>14</v>
      </c>
      <c r="K196" s="87">
        <v>44</v>
      </c>
      <c r="L196" s="87">
        <v>2</v>
      </c>
      <c r="M196" s="87" t="str">
        <f t="shared" si="6"/>
        <v/>
      </c>
      <c r="N196" s="57"/>
      <c r="O196" s="57">
        <v>94</v>
      </c>
      <c r="P196" s="88"/>
      <c r="Q196" s="123"/>
      <c r="R196" s="91">
        <v>44</v>
      </c>
      <c r="S196" s="135"/>
      <c r="T196" s="136"/>
      <c r="U196" s="136"/>
      <c r="V196" s="137"/>
      <c r="W196" s="128"/>
      <c r="X196" s="57"/>
      <c r="Y196" s="87" t="s">
        <v>14</v>
      </c>
      <c r="Z196" s="87">
        <v>44</v>
      </c>
      <c r="AA196" s="87">
        <v>2</v>
      </c>
      <c r="AB196" s="87" t="str">
        <f t="shared" si="7"/>
        <v/>
      </c>
      <c r="AC196" s="87" t="s">
        <v>38</v>
      </c>
      <c r="AD196" s="57">
        <f t="shared" si="8"/>
        <v>0</v>
      </c>
      <c r="AE196" s="57"/>
      <c r="AF196" s="57"/>
      <c r="AG196" s="57"/>
      <c r="AH196" s="57"/>
      <c r="AI196" s="57"/>
      <c r="AJ196" s="57"/>
      <c r="AK196" s="57"/>
      <c r="AL196" s="57"/>
    </row>
    <row r="197" spans="1:38" ht="17.25" customHeight="1" x14ac:dyDescent="0.15">
      <c r="A197">
        <v>95</v>
      </c>
      <c r="C197" s="122">
        <v>95</v>
      </c>
      <c r="D197" s="86" t="s">
        <v>10</v>
      </c>
      <c r="E197" s="124"/>
      <c r="F197" s="125"/>
      <c r="G197" s="125"/>
      <c r="H197" s="126"/>
      <c r="I197" s="127"/>
      <c r="J197" s="87" t="s">
        <v>14</v>
      </c>
      <c r="K197" s="87">
        <v>45</v>
      </c>
      <c r="L197" s="87">
        <v>1</v>
      </c>
      <c r="M197" s="87" t="str">
        <f t="shared" si="6"/>
        <v/>
      </c>
      <c r="N197" s="57">
        <v>95</v>
      </c>
      <c r="O197" s="57"/>
      <c r="P197" s="88"/>
      <c r="Q197" s="122">
        <v>95</v>
      </c>
      <c r="R197" s="86" t="s">
        <v>10</v>
      </c>
      <c r="S197" s="124"/>
      <c r="T197" s="125"/>
      <c r="U197" s="125"/>
      <c r="V197" s="126"/>
      <c r="W197" s="127"/>
      <c r="X197" s="57"/>
      <c r="Y197" s="87" t="s">
        <v>14</v>
      </c>
      <c r="Z197" s="87">
        <v>45</v>
      </c>
      <c r="AA197" s="87">
        <v>1</v>
      </c>
      <c r="AB197" s="87" t="str">
        <f t="shared" si="7"/>
        <v/>
      </c>
      <c r="AC197" s="87" t="s">
        <v>38</v>
      </c>
      <c r="AD197" s="57">
        <f t="shared" si="8"/>
        <v>0</v>
      </c>
      <c r="AE197" s="57"/>
      <c r="AF197" s="57"/>
      <c r="AG197" s="57"/>
      <c r="AH197" s="57"/>
      <c r="AI197" s="57"/>
      <c r="AJ197" s="57"/>
      <c r="AK197" s="57"/>
      <c r="AL197" s="57"/>
    </row>
    <row r="198" spans="1:38" ht="17.25" customHeight="1" thickBot="1" x14ac:dyDescent="0.2">
      <c r="B198">
        <v>95</v>
      </c>
      <c r="C198" s="123"/>
      <c r="D198" s="89" t="s">
        <v>11</v>
      </c>
      <c r="E198" s="135"/>
      <c r="F198" s="136"/>
      <c r="G198" s="136"/>
      <c r="H198" s="137"/>
      <c r="I198" s="128"/>
      <c r="J198" s="87" t="s">
        <v>14</v>
      </c>
      <c r="K198" s="87">
        <v>45</v>
      </c>
      <c r="L198" s="87">
        <v>2</v>
      </c>
      <c r="M198" s="87" t="str">
        <f t="shared" si="6"/>
        <v/>
      </c>
      <c r="N198" s="57"/>
      <c r="O198" s="57">
        <v>95</v>
      </c>
      <c r="P198" s="88"/>
      <c r="Q198" s="123"/>
      <c r="R198" s="91">
        <v>45</v>
      </c>
      <c r="S198" s="135"/>
      <c r="T198" s="136"/>
      <c r="U198" s="136"/>
      <c r="V198" s="137"/>
      <c r="W198" s="128"/>
      <c r="X198" s="57"/>
      <c r="Y198" s="87" t="s">
        <v>14</v>
      </c>
      <c r="Z198" s="87">
        <v>45</v>
      </c>
      <c r="AA198" s="87">
        <v>2</v>
      </c>
      <c r="AB198" s="87" t="str">
        <f t="shared" si="7"/>
        <v/>
      </c>
      <c r="AC198" s="87" t="s">
        <v>38</v>
      </c>
      <c r="AD198" s="57">
        <f t="shared" si="8"/>
        <v>0</v>
      </c>
      <c r="AE198" s="57"/>
      <c r="AF198" s="57"/>
      <c r="AG198" s="57"/>
      <c r="AH198" s="57"/>
      <c r="AI198" s="57"/>
      <c r="AJ198" s="57"/>
      <c r="AK198" s="57"/>
      <c r="AL198" s="57"/>
    </row>
    <row r="199" spans="1:38" ht="17.25" customHeight="1" x14ac:dyDescent="0.15">
      <c r="A199">
        <v>96</v>
      </c>
      <c r="C199" s="122">
        <v>96</v>
      </c>
      <c r="D199" s="86" t="s">
        <v>10</v>
      </c>
      <c r="E199" s="124"/>
      <c r="F199" s="125"/>
      <c r="G199" s="125"/>
      <c r="H199" s="126"/>
      <c r="I199" s="127"/>
      <c r="J199" s="87" t="s">
        <v>14</v>
      </c>
      <c r="K199" s="87">
        <v>46</v>
      </c>
      <c r="L199" s="87">
        <v>1</v>
      </c>
      <c r="M199" s="87" t="str">
        <f t="shared" si="6"/>
        <v/>
      </c>
      <c r="N199" s="57">
        <v>96</v>
      </c>
      <c r="O199" s="57"/>
      <c r="P199" s="88"/>
      <c r="Q199" s="122">
        <v>96</v>
      </c>
      <c r="R199" s="86" t="s">
        <v>10</v>
      </c>
      <c r="S199" s="124"/>
      <c r="T199" s="125"/>
      <c r="U199" s="125"/>
      <c r="V199" s="126"/>
      <c r="W199" s="127"/>
      <c r="X199" s="57"/>
      <c r="Y199" s="87" t="s">
        <v>14</v>
      </c>
      <c r="Z199" s="87">
        <v>46</v>
      </c>
      <c r="AA199" s="87">
        <v>1</v>
      </c>
      <c r="AB199" s="87" t="str">
        <f t="shared" si="7"/>
        <v/>
      </c>
      <c r="AC199" s="87" t="s">
        <v>38</v>
      </c>
      <c r="AD199" s="57">
        <f t="shared" si="8"/>
        <v>0</v>
      </c>
      <c r="AE199" s="57"/>
      <c r="AF199" s="57"/>
      <c r="AG199" s="57"/>
      <c r="AH199" s="57"/>
      <c r="AI199" s="57"/>
      <c r="AJ199" s="57"/>
      <c r="AK199" s="57"/>
      <c r="AL199" s="57"/>
    </row>
    <row r="200" spans="1:38" ht="17.25" customHeight="1" thickBot="1" x14ac:dyDescent="0.2">
      <c r="B200">
        <v>96</v>
      </c>
      <c r="C200" s="123"/>
      <c r="D200" s="89" t="s">
        <v>11</v>
      </c>
      <c r="E200" s="135"/>
      <c r="F200" s="136"/>
      <c r="G200" s="136"/>
      <c r="H200" s="137"/>
      <c r="I200" s="128"/>
      <c r="J200" s="87" t="s">
        <v>14</v>
      </c>
      <c r="K200" s="87">
        <v>46</v>
      </c>
      <c r="L200" s="87">
        <v>2</v>
      </c>
      <c r="M200" s="87" t="str">
        <f t="shared" si="6"/>
        <v/>
      </c>
      <c r="N200" s="57"/>
      <c r="O200" s="57">
        <v>96</v>
      </c>
      <c r="P200" s="88"/>
      <c r="Q200" s="123"/>
      <c r="R200" s="91">
        <v>46</v>
      </c>
      <c r="S200" s="135"/>
      <c r="T200" s="136"/>
      <c r="U200" s="136"/>
      <c r="V200" s="137"/>
      <c r="W200" s="128"/>
      <c r="X200" s="57"/>
      <c r="Y200" s="87" t="s">
        <v>14</v>
      </c>
      <c r="Z200" s="87">
        <v>46</v>
      </c>
      <c r="AA200" s="87">
        <v>2</v>
      </c>
      <c r="AB200" s="87" t="str">
        <f t="shared" si="7"/>
        <v/>
      </c>
      <c r="AC200" s="87" t="s">
        <v>38</v>
      </c>
      <c r="AD200" s="57">
        <f t="shared" si="8"/>
        <v>0</v>
      </c>
      <c r="AE200" s="57"/>
      <c r="AF200" s="57"/>
      <c r="AG200" s="57"/>
      <c r="AH200" s="57"/>
      <c r="AI200" s="57"/>
      <c r="AJ200" s="57"/>
      <c r="AK200" s="57"/>
      <c r="AL200" s="57"/>
    </row>
    <row r="201" spans="1:38" ht="17.25" customHeight="1" x14ac:dyDescent="0.15">
      <c r="A201">
        <v>97</v>
      </c>
      <c r="C201" s="122">
        <v>97</v>
      </c>
      <c r="D201" s="86" t="s">
        <v>10</v>
      </c>
      <c r="E201" s="124"/>
      <c r="F201" s="125"/>
      <c r="G201" s="125"/>
      <c r="H201" s="126"/>
      <c r="I201" s="127"/>
      <c r="J201" s="87" t="s">
        <v>14</v>
      </c>
      <c r="K201" s="87">
        <v>47</v>
      </c>
      <c r="L201" s="87">
        <v>1</v>
      </c>
      <c r="M201" s="87" t="str">
        <f t="shared" si="6"/>
        <v/>
      </c>
      <c r="N201" s="57">
        <v>97</v>
      </c>
      <c r="O201" s="57"/>
      <c r="P201" s="88"/>
      <c r="Q201" s="122">
        <v>97</v>
      </c>
      <c r="R201" s="86" t="s">
        <v>10</v>
      </c>
      <c r="S201" s="124"/>
      <c r="T201" s="125"/>
      <c r="U201" s="125"/>
      <c r="V201" s="126"/>
      <c r="W201" s="127"/>
      <c r="X201" s="57"/>
      <c r="Y201" s="87" t="s">
        <v>14</v>
      </c>
      <c r="Z201" s="87">
        <v>47</v>
      </c>
      <c r="AA201" s="87">
        <v>1</v>
      </c>
      <c r="AB201" s="87" t="str">
        <f t="shared" si="7"/>
        <v/>
      </c>
      <c r="AC201" s="87" t="s">
        <v>38</v>
      </c>
      <c r="AD201" s="57">
        <f t="shared" si="8"/>
        <v>0</v>
      </c>
      <c r="AE201" s="57"/>
      <c r="AF201" s="57"/>
      <c r="AG201" s="57"/>
      <c r="AH201" s="57"/>
      <c r="AI201" s="57"/>
      <c r="AJ201" s="57"/>
      <c r="AK201" s="57"/>
      <c r="AL201" s="57"/>
    </row>
    <row r="202" spans="1:38" ht="17.25" customHeight="1" thickBot="1" x14ac:dyDescent="0.2">
      <c r="B202">
        <v>97</v>
      </c>
      <c r="C202" s="123"/>
      <c r="D202" s="89" t="s">
        <v>11</v>
      </c>
      <c r="E202" s="135"/>
      <c r="F202" s="136"/>
      <c r="G202" s="136"/>
      <c r="H202" s="137"/>
      <c r="I202" s="128"/>
      <c r="J202" s="87" t="s">
        <v>14</v>
      </c>
      <c r="K202" s="87">
        <v>47</v>
      </c>
      <c r="L202" s="87">
        <v>2</v>
      </c>
      <c r="M202" s="87" t="str">
        <f t="shared" si="6"/>
        <v/>
      </c>
      <c r="N202" s="57"/>
      <c r="O202" s="57">
        <v>97</v>
      </c>
      <c r="P202" s="88"/>
      <c r="Q202" s="123"/>
      <c r="R202" s="91">
        <v>47</v>
      </c>
      <c r="S202" s="135"/>
      <c r="T202" s="136"/>
      <c r="U202" s="136"/>
      <c r="V202" s="137"/>
      <c r="W202" s="128"/>
      <c r="X202" s="57"/>
      <c r="Y202" s="87" t="s">
        <v>14</v>
      </c>
      <c r="Z202" s="87">
        <v>47</v>
      </c>
      <c r="AA202" s="87">
        <v>2</v>
      </c>
      <c r="AB202" s="87" t="str">
        <f t="shared" si="7"/>
        <v/>
      </c>
      <c r="AC202" s="87" t="s">
        <v>38</v>
      </c>
      <c r="AD202" s="57">
        <f t="shared" si="8"/>
        <v>0</v>
      </c>
      <c r="AE202" s="57"/>
      <c r="AF202" s="57"/>
      <c r="AG202" s="57"/>
      <c r="AH202" s="57"/>
      <c r="AI202" s="57"/>
      <c r="AJ202" s="57"/>
      <c r="AK202" s="57"/>
      <c r="AL202" s="57"/>
    </row>
    <row r="203" spans="1:38" ht="17.25" customHeight="1" x14ac:dyDescent="0.15">
      <c r="A203">
        <v>98</v>
      </c>
      <c r="C203" s="122">
        <v>98</v>
      </c>
      <c r="D203" s="86" t="s">
        <v>10</v>
      </c>
      <c r="E203" s="124"/>
      <c r="F203" s="125"/>
      <c r="G203" s="125"/>
      <c r="H203" s="126"/>
      <c r="I203" s="127"/>
      <c r="J203" s="87" t="s">
        <v>14</v>
      </c>
      <c r="K203" s="87">
        <v>48</v>
      </c>
      <c r="L203" s="87">
        <v>1</v>
      </c>
      <c r="M203" s="87" t="str">
        <f t="shared" ref="M203:M228" si="9">$F$2</f>
        <v/>
      </c>
      <c r="N203" s="57">
        <v>98</v>
      </c>
      <c r="O203" s="57"/>
      <c r="P203" s="88"/>
      <c r="Q203" s="122">
        <v>98</v>
      </c>
      <c r="R203" s="86" t="s">
        <v>10</v>
      </c>
      <c r="S203" s="124"/>
      <c r="T203" s="125"/>
      <c r="U203" s="125"/>
      <c r="V203" s="126"/>
      <c r="W203" s="127"/>
      <c r="X203" s="57"/>
      <c r="Y203" s="87" t="s">
        <v>14</v>
      </c>
      <c r="Z203" s="87">
        <v>48</v>
      </c>
      <c r="AA203" s="87">
        <v>1</v>
      </c>
      <c r="AB203" s="87" t="str">
        <f t="shared" ref="AB203:AB228" si="10">$F$2</f>
        <v/>
      </c>
      <c r="AC203" s="87" t="s">
        <v>38</v>
      </c>
      <c r="AD203" s="57">
        <f t="shared" ref="AD203:AD228" si="11">S203</f>
        <v>0</v>
      </c>
      <c r="AE203" s="57"/>
      <c r="AF203" s="57"/>
      <c r="AG203" s="57"/>
      <c r="AH203" s="57"/>
      <c r="AI203" s="57"/>
      <c r="AJ203" s="57"/>
      <c r="AK203" s="57"/>
      <c r="AL203" s="57"/>
    </row>
    <row r="204" spans="1:38" ht="17.25" customHeight="1" thickBot="1" x14ac:dyDescent="0.2">
      <c r="B204">
        <v>98</v>
      </c>
      <c r="C204" s="123"/>
      <c r="D204" s="89" t="s">
        <v>11</v>
      </c>
      <c r="E204" s="135"/>
      <c r="F204" s="136"/>
      <c r="G204" s="136"/>
      <c r="H204" s="137"/>
      <c r="I204" s="128"/>
      <c r="J204" s="87" t="s">
        <v>14</v>
      </c>
      <c r="K204" s="87">
        <v>48</v>
      </c>
      <c r="L204" s="87">
        <v>2</v>
      </c>
      <c r="M204" s="87" t="str">
        <f t="shared" si="9"/>
        <v/>
      </c>
      <c r="N204" s="57"/>
      <c r="O204" s="57">
        <v>98</v>
      </c>
      <c r="P204" s="88"/>
      <c r="Q204" s="123"/>
      <c r="R204" s="91">
        <v>48</v>
      </c>
      <c r="S204" s="135"/>
      <c r="T204" s="136"/>
      <c r="U204" s="136"/>
      <c r="V204" s="137"/>
      <c r="W204" s="128"/>
      <c r="X204" s="57"/>
      <c r="Y204" s="87" t="s">
        <v>14</v>
      </c>
      <c r="Z204" s="87">
        <v>48</v>
      </c>
      <c r="AA204" s="87">
        <v>2</v>
      </c>
      <c r="AB204" s="87" t="str">
        <f t="shared" si="10"/>
        <v/>
      </c>
      <c r="AC204" s="87" t="s">
        <v>38</v>
      </c>
      <c r="AD204" s="57">
        <f t="shared" si="11"/>
        <v>0</v>
      </c>
      <c r="AE204" s="57"/>
      <c r="AF204" s="57"/>
      <c r="AG204" s="57"/>
      <c r="AH204" s="57"/>
      <c r="AI204" s="57"/>
      <c r="AJ204" s="57"/>
      <c r="AK204" s="57"/>
      <c r="AL204" s="57"/>
    </row>
    <row r="205" spans="1:38" ht="17.25" customHeight="1" x14ac:dyDescent="0.15">
      <c r="A205">
        <v>99</v>
      </c>
      <c r="C205" s="122">
        <v>99</v>
      </c>
      <c r="D205" s="86" t="s">
        <v>10</v>
      </c>
      <c r="E205" s="124"/>
      <c r="F205" s="125"/>
      <c r="G205" s="125"/>
      <c r="H205" s="126"/>
      <c r="I205" s="127"/>
      <c r="J205" s="87" t="s">
        <v>14</v>
      </c>
      <c r="K205" s="87">
        <v>49</v>
      </c>
      <c r="L205" s="87">
        <v>1</v>
      </c>
      <c r="M205" s="87" t="str">
        <f t="shared" si="9"/>
        <v/>
      </c>
      <c r="N205" s="57">
        <v>99</v>
      </c>
      <c r="O205" s="57"/>
      <c r="P205" s="88"/>
      <c r="Q205" s="122">
        <v>99</v>
      </c>
      <c r="R205" s="86" t="s">
        <v>10</v>
      </c>
      <c r="S205" s="124"/>
      <c r="T205" s="125"/>
      <c r="U205" s="125"/>
      <c r="V205" s="126"/>
      <c r="W205" s="127"/>
      <c r="X205" s="57"/>
      <c r="Y205" s="87" t="s">
        <v>14</v>
      </c>
      <c r="Z205" s="87">
        <v>49</v>
      </c>
      <c r="AA205" s="87">
        <v>1</v>
      </c>
      <c r="AB205" s="87" t="str">
        <f t="shared" si="10"/>
        <v/>
      </c>
      <c r="AC205" s="87" t="s">
        <v>38</v>
      </c>
      <c r="AD205" s="57">
        <f t="shared" si="11"/>
        <v>0</v>
      </c>
      <c r="AE205" s="57"/>
      <c r="AF205" s="57"/>
      <c r="AG205" s="57"/>
      <c r="AH205" s="57"/>
      <c r="AI205" s="57"/>
      <c r="AJ205" s="57"/>
      <c r="AK205" s="57"/>
      <c r="AL205" s="57"/>
    </row>
    <row r="206" spans="1:38" ht="17.25" customHeight="1" thickBot="1" x14ac:dyDescent="0.2">
      <c r="B206">
        <v>99</v>
      </c>
      <c r="C206" s="123"/>
      <c r="D206" s="89" t="s">
        <v>11</v>
      </c>
      <c r="E206" s="135"/>
      <c r="F206" s="136"/>
      <c r="G206" s="136"/>
      <c r="H206" s="137"/>
      <c r="I206" s="128"/>
      <c r="J206" s="87" t="s">
        <v>14</v>
      </c>
      <c r="K206" s="87">
        <v>49</v>
      </c>
      <c r="L206" s="87">
        <v>2</v>
      </c>
      <c r="M206" s="87" t="str">
        <f t="shared" si="9"/>
        <v/>
      </c>
      <c r="N206" s="57"/>
      <c r="O206" s="57">
        <v>99</v>
      </c>
      <c r="P206" s="88"/>
      <c r="Q206" s="123"/>
      <c r="R206" s="91">
        <v>49</v>
      </c>
      <c r="S206" s="135"/>
      <c r="T206" s="136"/>
      <c r="U206" s="136"/>
      <c r="V206" s="137"/>
      <c r="W206" s="128"/>
      <c r="X206" s="57"/>
      <c r="Y206" s="87" t="s">
        <v>14</v>
      </c>
      <c r="Z206" s="87">
        <v>49</v>
      </c>
      <c r="AA206" s="87">
        <v>2</v>
      </c>
      <c r="AB206" s="87" t="str">
        <f t="shared" si="10"/>
        <v/>
      </c>
      <c r="AC206" s="87" t="s">
        <v>38</v>
      </c>
      <c r="AD206" s="57">
        <f t="shared" si="11"/>
        <v>0</v>
      </c>
      <c r="AE206" s="57"/>
      <c r="AF206" s="57"/>
      <c r="AG206" s="57"/>
      <c r="AH206" s="57"/>
      <c r="AI206" s="57"/>
      <c r="AJ206" s="57"/>
      <c r="AK206" s="57"/>
      <c r="AL206" s="57"/>
    </row>
    <row r="207" spans="1:38" ht="17.25" customHeight="1" x14ac:dyDescent="0.15">
      <c r="A207">
        <v>100</v>
      </c>
      <c r="C207" s="122">
        <v>100</v>
      </c>
      <c r="D207" s="86" t="s">
        <v>10</v>
      </c>
      <c r="E207" s="124"/>
      <c r="F207" s="125"/>
      <c r="G207" s="125"/>
      <c r="H207" s="126"/>
      <c r="I207" s="127"/>
      <c r="J207" s="87" t="s">
        <v>14</v>
      </c>
      <c r="K207" s="87">
        <v>50</v>
      </c>
      <c r="L207" s="87">
        <v>1</v>
      </c>
      <c r="M207" s="87" t="str">
        <f t="shared" si="9"/>
        <v/>
      </c>
      <c r="N207" s="57">
        <v>100</v>
      </c>
      <c r="O207" s="57"/>
      <c r="P207" s="88"/>
      <c r="Q207" s="122">
        <v>100</v>
      </c>
      <c r="R207" s="86" t="s">
        <v>10</v>
      </c>
      <c r="S207" s="124"/>
      <c r="T207" s="125"/>
      <c r="U207" s="125"/>
      <c r="V207" s="126"/>
      <c r="W207" s="127"/>
      <c r="X207" s="57"/>
      <c r="Y207" s="87" t="s">
        <v>14</v>
      </c>
      <c r="Z207" s="87">
        <v>50</v>
      </c>
      <c r="AA207" s="87">
        <v>1</v>
      </c>
      <c r="AB207" s="87" t="str">
        <f t="shared" si="10"/>
        <v/>
      </c>
      <c r="AC207" s="87" t="s">
        <v>38</v>
      </c>
      <c r="AD207" s="57">
        <f t="shared" si="11"/>
        <v>0</v>
      </c>
      <c r="AE207" s="57"/>
      <c r="AF207" s="57"/>
      <c r="AG207" s="57"/>
      <c r="AH207" s="57"/>
      <c r="AI207" s="57"/>
      <c r="AJ207" s="57"/>
      <c r="AK207" s="57"/>
      <c r="AL207" s="57"/>
    </row>
    <row r="208" spans="1:38" ht="17.25" customHeight="1" thickBot="1" x14ac:dyDescent="0.2">
      <c r="B208">
        <v>100</v>
      </c>
      <c r="C208" s="123"/>
      <c r="D208" s="89" t="s">
        <v>11</v>
      </c>
      <c r="E208" s="135"/>
      <c r="F208" s="136"/>
      <c r="G208" s="136"/>
      <c r="H208" s="137"/>
      <c r="I208" s="128"/>
      <c r="J208" s="87" t="s">
        <v>14</v>
      </c>
      <c r="K208" s="87">
        <v>50</v>
      </c>
      <c r="L208" s="87">
        <v>2</v>
      </c>
      <c r="M208" s="87" t="str">
        <f t="shared" si="9"/>
        <v/>
      </c>
      <c r="N208" s="57"/>
      <c r="O208" s="57">
        <v>100</v>
      </c>
      <c r="P208" s="88"/>
      <c r="Q208" s="123"/>
      <c r="R208" s="91">
        <v>50</v>
      </c>
      <c r="S208" s="135"/>
      <c r="T208" s="136"/>
      <c r="U208" s="136"/>
      <c r="V208" s="137"/>
      <c r="W208" s="128"/>
      <c r="X208" s="57"/>
      <c r="Y208" s="87" t="s">
        <v>14</v>
      </c>
      <c r="Z208" s="87">
        <v>50</v>
      </c>
      <c r="AA208" s="87">
        <v>2</v>
      </c>
      <c r="AB208" s="87" t="str">
        <f t="shared" si="10"/>
        <v/>
      </c>
      <c r="AC208" s="87" t="s">
        <v>38</v>
      </c>
      <c r="AD208" s="57">
        <f t="shared" si="11"/>
        <v>0</v>
      </c>
      <c r="AE208" s="57"/>
      <c r="AF208" s="57"/>
      <c r="AG208" s="57"/>
      <c r="AH208" s="57"/>
      <c r="AI208" s="57"/>
      <c r="AJ208" s="57"/>
      <c r="AK208" s="57"/>
      <c r="AL208" s="57"/>
    </row>
    <row r="209" spans="1:38" ht="17.25" customHeight="1" x14ac:dyDescent="0.15">
      <c r="A209">
        <v>101</v>
      </c>
      <c r="C209" s="122">
        <v>101</v>
      </c>
      <c r="D209" s="86" t="s">
        <v>10</v>
      </c>
      <c r="E209" s="124"/>
      <c r="F209" s="125"/>
      <c r="G209" s="125"/>
      <c r="H209" s="126"/>
      <c r="I209" s="127"/>
      <c r="J209" s="87" t="s">
        <v>14</v>
      </c>
      <c r="K209" s="87">
        <v>51</v>
      </c>
      <c r="L209" s="87">
        <v>1</v>
      </c>
      <c r="M209" s="87" t="str">
        <f t="shared" si="9"/>
        <v/>
      </c>
      <c r="N209" s="57">
        <v>101</v>
      </c>
      <c r="O209" s="57"/>
      <c r="P209" s="88"/>
      <c r="Q209" s="122">
        <v>101</v>
      </c>
      <c r="R209" s="86" t="s">
        <v>10</v>
      </c>
      <c r="S209" s="124"/>
      <c r="T209" s="125"/>
      <c r="U209" s="125"/>
      <c r="V209" s="126"/>
      <c r="W209" s="127"/>
      <c r="X209" s="57"/>
      <c r="Y209" s="87" t="s">
        <v>14</v>
      </c>
      <c r="Z209" s="87">
        <v>51</v>
      </c>
      <c r="AA209" s="87">
        <v>1</v>
      </c>
      <c r="AB209" s="87" t="str">
        <f t="shared" si="10"/>
        <v/>
      </c>
      <c r="AC209" s="87" t="s">
        <v>38</v>
      </c>
      <c r="AD209" s="57">
        <f t="shared" si="11"/>
        <v>0</v>
      </c>
      <c r="AE209" s="57"/>
      <c r="AF209" s="57"/>
      <c r="AG209" s="57"/>
      <c r="AH209" s="57"/>
      <c r="AI209" s="57"/>
      <c r="AJ209" s="57"/>
      <c r="AK209" s="57"/>
      <c r="AL209" s="57"/>
    </row>
    <row r="210" spans="1:38" ht="17.25" customHeight="1" thickBot="1" x14ac:dyDescent="0.2">
      <c r="B210">
        <v>101</v>
      </c>
      <c r="C210" s="123"/>
      <c r="D210" s="89" t="s">
        <v>11</v>
      </c>
      <c r="E210" s="135"/>
      <c r="F210" s="136"/>
      <c r="G210" s="136"/>
      <c r="H210" s="137"/>
      <c r="I210" s="128"/>
      <c r="J210" s="87" t="s">
        <v>14</v>
      </c>
      <c r="K210" s="87">
        <v>51</v>
      </c>
      <c r="L210" s="87">
        <v>2</v>
      </c>
      <c r="M210" s="87" t="str">
        <f t="shared" si="9"/>
        <v/>
      </c>
      <c r="N210" s="57"/>
      <c r="O210" s="57">
        <v>101</v>
      </c>
      <c r="P210" s="88"/>
      <c r="Q210" s="123"/>
      <c r="R210" s="91">
        <v>51</v>
      </c>
      <c r="S210" s="135"/>
      <c r="T210" s="136"/>
      <c r="U210" s="136"/>
      <c r="V210" s="137"/>
      <c r="W210" s="128"/>
      <c r="X210" s="57"/>
      <c r="Y210" s="87" t="s">
        <v>14</v>
      </c>
      <c r="Z210" s="87">
        <v>51</v>
      </c>
      <c r="AA210" s="87">
        <v>2</v>
      </c>
      <c r="AB210" s="87" t="str">
        <f t="shared" si="10"/>
        <v/>
      </c>
      <c r="AC210" s="87" t="s">
        <v>38</v>
      </c>
      <c r="AD210" s="57">
        <f t="shared" si="11"/>
        <v>0</v>
      </c>
      <c r="AE210" s="57"/>
      <c r="AF210" s="57"/>
      <c r="AG210" s="57"/>
      <c r="AH210" s="57"/>
      <c r="AI210" s="57"/>
      <c r="AJ210" s="57"/>
      <c r="AK210" s="57"/>
      <c r="AL210" s="57"/>
    </row>
    <row r="211" spans="1:38" ht="17.25" customHeight="1" x14ac:dyDescent="0.15">
      <c r="A211">
        <v>102</v>
      </c>
      <c r="C211" s="122">
        <v>102</v>
      </c>
      <c r="D211" s="86" t="s">
        <v>10</v>
      </c>
      <c r="E211" s="124"/>
      <c r="F211" s="125"/>
      <c r="G211" s="125"/>
      <c r="H211" s="126"/>
      <c r="I211" s="127"/>
      <c r="J211" s="87" t="s">
        <v>14</v>
      </c>
      <c r="K211" s="87">
        <v>52</v>
      </c>
      <c r="L211" s="87">
        <v>1</v>
      </c>
      <c r="M211" s="87" t="str">
        <f t="shared" si="9"/>
        <v/>
      </c>
      <c r="N211" s="57">
        <v>102</v>
      </c>
      <c r="O211" s="57"/>
      <c r="P211" s="88"/>
      <c r="Q211" s="122">
        <v>102</v>
      </c>
      <c r="R211" s="86" t="s">
        <v>10</v>
      </c>
      <c r="S211" s="124"/>
      <c r="T211" s="125"/>
      <c r="U211" s="125"/>
      <c r="V211" s="126"/>
      <c r="W211" s="127"/>
      <c r="X211" s="57"/>
      <c r="Y211" s="87" t="s">
        <v>14</v>
      </c>
      <c r="Z211" s="87">
        <v>52</v>
      </c>
      <c r="AA211" s="87">
        <v>1</v>
      </c>
      <c r="AB211" s="87" t="str">
        <f t="shared" si="10"/>
        <v/>
      </c>
      <c r="AC211" s="87" t="s">
        <v>38</v>
      </c>
      <c r="AD211" s="57">
        <f t="shared" si="11"/>
        <v>0</v>
      </c>
      <c r="AE211" s="57"/>
      <c r="AF211" s="57"/>
      <c r="AG211" s="57"/>
      <c r="AH211" s="57"/>
      <c r="AI211" s="57"/>
      <c r="AJ211" s="57"/>
      <c r="AK211" s="57"/>
      <c r="AL211" s="57"/>
    </row>
    <row r="212" spans="1:38" ht="17.25" customHeight="1" thickBot="1" x14ac:dyDescent="0.2">
      <c r="B212">
        <v>102</v>
      </c>
      <c r="C212" s="123"/>
      <c r="D212" s="89" t="s">
        <v>11</v>
      </c>
      <c r="E212" s="135"/>
      <c r="F212" s="136"/>
      <c r="G212" s="136"/>
      <c r="H212" s="137"/>
      <c r="I212" s="128"/>
      <c r="J212" s="87" t="s">
        <v>14</v>
      </c>
      <c r="K212" s="87">
        <v>52</v>
      </c>
      <c r="L212" s="87">
        <v>2</v>
      </c>
      <c r="M212" s="87" t="str">
        <f t="shared" si="9"/>
        <v/>
      </c>
      <c r="N212" s="57"/>
      <c r="O212" s="57">
        <v>102</v>
      </c>
      <c r="P212" s="88"/>
      <c r="Q212" s="123"/>
      <c r="R212" s="91">
        <v>52</v>
      </c>
      <c r="S212" s="135"/>
      <c r="T212" s="136"/>
      <c r="U212" s="136"/>
      <c r="V212" s="137"/>
      <c r="W212" s="128"/>
      <c r="X212" s="57"/>
      <c r="Y212" s="87" t="s">
        <v>14</v>
      </c>
      <c r="Z212" s="87">
        <v>52</v>
      </c>
      <c r="AA212" s="87">
        <v>2</v>
      </c>
      <c r="AB212" s="87" t="str">
        <f t="shared" si="10"/>
        <v/>
      </c>
      <c r="AC212" s="87" t="s">
        <v>38</v>
      </c>
      <c r="AD212" s="57">
        <f t="shared" si="11"/>
        <v>0</v>
      </c>
      <c r="AE212" s="57"/>
      <c r="AF212" s="57"/>
      <c r="AG212" s="57"/>
      <c r="AH212" s="57"/>
      <c r="AI212" s="57"/>
      <c r="AJ212" s="57"/>
      <c r="AK212" s="57"/>
      <c r="AL212" s="57"/>
    </row>
    <row r="213" spans="1:38" ht="17.25" customHeight="1" x14ac:dyDescent="0.15">
      <c r="A213">
        <v>103</v>
      </c>
      <c r="C213" s="122">
        <v>103</v>
      </c>
      <c r="D213" s="86" t="s">
        <v>10</v>
      </c>
      <c r="E213" s="124"/>
      <c r="F213" s="125"/>
      <c r="G213" s="125"/>
      <c r="H213" s="126"/>
      <c r="I213" s="127"/>
      <c r="J213" s="87" t="s">
        <v>14</v>
      </c>
      <c r="K213" s="87">
        <v>53</v>
      </c>
      <c r="L213" s="87">
        <v>1</v>
      </c>
      <c r="M213" s="87" t="str">
        <f t="shared" si="9"/>
        <v/>
      </c>
      <c r="N213" s="57">
        <v>103</v>
      </c>
      <c r="O213" s="57"/>
      <c r="P213" s="88"/>
      <c r="Q213" s="122">
        <v>103</v>
      </c>
      <c r="R213" s="86" t="s">
        <v>10</v>
      </c>
      <c r="S213" s="124"/>
      <c r="T213" s="125"/>
      <c r="U213" s="125"/>
      <c r="V213" s="126"/>
      <c r="W213" s="127"/>
      <c r="X213" s="57"/>
      <c r="Y213" s="87" t="s">
        <v>14</v>
      </c>
      <c r="Z213" s="87">
        <v>53</v>
      </c>
      <c r="AA213" s="87">
        <v>1</v>
      </c>
      <c r="AB213" s="87" t="str">
        <f t="shared" si="10"/>
        <v/>
      </c>
      <c r="AC213" s="87" t="s">
        <v>38</v>
      </c>
      <c r="AD213" s="57">
        <f t="shared" si="11"/>
        <v>0</v>
      </c>
      <c r="AE213" s="57"/>
      <c r="AF213" s="57"/>
      <c r="AG213" s="57"/>
      <c r="AH213" s="57"/>
      <c r="AI213" s="57"/>
      <c r="AJ213" s="57"/>
      <c r="AK213" s="57"/>
      <c r="AL213" s="57"/>
    </row>
    <row r="214" spans="1:38" ht="17.25" customHeight="1" thickBot="1" x14ac:dyDescent="0.2">
      <c r="B214">
        <v>103</v>
      </c>
      <c r="C214" s="123"/>
      <c r="D214" s="89" t="s">
        <v>11</v>
      </c>
      <c r="E214" s="135"/>
      <c r="F214" s="136"/>
      <c r="G214" s="136"/>
      <c r="H214" s="137"/>
      <c r="I214" s="128"/>
      <c r="J214" s="87" t="s">
        <v>14</v>
      </c>
      <c r="K214" s="87">
        <v>53</v>
      </c>
      <c r="L214" s="87">
        <v>2</v>
      </c>
      <c r="M214" s="87" t="str">
        <f t="shared" si="9"/>
        <v/>
      </c>
      <c r="N214" s="57"/>
      <c r="O214" s="57">
        <v>103</v>
      </c>
      <c r="P214" s="88"/>
      <c r="Q214" s="123"/>
      <c r="R214" s="91">
        <v>53</v>
      </c>
      <c r="S214" s="135"/>
      <c r="T214" s="136"/>
      <c r="U214" s="136"/>
      <c r="V214" s="137"/>
      <c r="W214" s="128"/>
      <c r="X214" s="57"/>
      <c r="Y214" s="87" t="s">
        <v>14</v>
      </c>
      <c r="Z214" s="87">
        <v>53</v>
      </c>
      <c r="AA214" s="87">
        <v>2</v>
      </c>
      <c r="AB214" s="87" t="str">
        <f t="shared" si="10"/>
        <v/>
      </c>
      <c r="AC214" s="87" t="s">
        <v>38</v>
      </c>
      <c r="AD214" s="57">
        <f t="shared" si="11"/>
        <v>0</v>
      </c>
      <c r="AE214" s="57"/>
      <c r="AF214" s="57"/>
      <c r="AG214" s="57"/>
      <c r="AH214" s="57"/>
      <c r="AI214" s="57"/>
      <c r="AJ214" s="57"/>
      <c r="AK214" s="57"/>
      <c r="AL214" s="57"/>
    </row>
    <row r="215" spans="1:38" ht="17.25" customHeight="1" x14ac:dyDescent="0.15">
      <c r="A215">
        <v>104</v>
      </c>
      <c r="C215" s="122">
        <v>104</v>
      </c>
      <c r="D215" s="86" t="s">
        <v>10</v>
      </c>
      <c r="E215" s="124"/>
      <c r="F215" s="125"/>
      <c r="G215" s="125"/>
      <c r="H215" s="126"/>
      <c r="I215" s="127"/>
      <c r="J215" s="87" t="s">
        <v>14</v>
      </c>
      <c r="K215" s="87">
        <v>54</v>
      </c>
      <c r="L215" s="87">
        <v>1</v>
      </c>
      <c r="M215" s="87" t="str">
        <f t="shared" si="9"/>
        <v/>
      </c>
      <c r="N215" s="57">
        <v>104</v>
      </c>
      <c r="O215" s="57"/>
      <c r="P215" s="88"/>
      <c r="Q215" s="122">
        <v>104</v>
      </c>
      <c r="R215" s="86" t="s">
        <v>10</v>
      </c>
      <c r="S215" s="124"/>
      <c r="T215" s="125"/>
      <c r="U215" s="125"/>
      <c r="V215" s="126"/>
      <c r="W215" s="127"/>
      <c r="X215" s="57"/>
      <c r="Y215" s="87" t="s">
        <v>14</v>
      </c>
      <c r="Z215" s="87">
        <v>54</v>
      </c>
      <c r="AA215" s="87">
        <v>1</v>
      </c>
      <c r="AB215" s="87" t="str">
        <f t="shared" si="10"/>
        <v/>
      </c>
      <c r="AC215" s="87" t="s">
        <v>38</v>
      </c>
      <c r="AD215" s="57">
        <f t="shared" si="11"/>
        <v>0</v>
      </c>
      <c r="AE215" s="57"/>
      <c r="AF215" s="57"/>
      <c r="AG215" s="57"/>
      <c r="AH215" s="57"/>
      <c r="AI215" s="57"/>
      <c r="AJ215" s="57"/>
      <c r="AK215" s="57"/>
      <c r="AL215" s="57"/>
    </row>
    <row r="216" spans="1:38" ht="17.25" customHeight="1" thickBot="1" x14ac:dyDescent="0.2">
      <c r="B216">
        <v>104</v>
      </c>
      <c r="C216" s="123"/>
      <c r="D216" s="89" t="s">
        <v>11</v>
      </c>
      <c r="E216" s="135"/>
      <c r="F216" s="136"/>
      <c r="G216" s="136"/>
      <c r="H216" s="137"/>
      <c r="I216" s="128"/>
      <c r="J216" s="87" t="s">
        <v>14</v>
      </c>
      <c r="K216" s="87">
        <v>54</v>
      </c>
      <c r="L216" s="87">
        <v>2</v>
      </c>
      <c r="M216" s="87" t="str">
        <f t="shared" si="9"/>
        <v/>
      </c>
      <c r="N216" s="57"/>
      <c r="O216" s="57">
        <v>104</v>
      </c>
      <c r="P216" s="88"/>
      <c r="Q216" s="123"/>
      <c r="R216" s="91">
        <v>54</v>
      </c>
      <c r="S216" s="135"/>
      <c r="T216" s="136"/>
      <c r="U216" s="136"/>
      <c r="V216" s="137"/>
      <c r="W216" s="128"/>
      <c r="X216" s="57"/>
      <c r="Y216" s="87" t="s">
        <v>14</v>
      </c>
      <c r="Z216" s="87">
        <v>54</v>
      </c>
      <c r="AA216" s="87">
        <v>2</v>
      </c>
      <c r="AB216" s="87" t="str">
        <f t="shared" si="10"/>
        <v/>
      </c>
      <c r="AC216" s="87" t="s">
        <v>38</v>
      </c>
      <c r="AD216" s="57">
        <f t="shared" si="11"/>
        <v>0</v>
      </c>
      <c r="AE216" s="57"/>
      <c r="AF216" s="57"/>
      <c r="AG216" s="57"/>
      <c r="AH216" s="57"/>
      <c r="AI216" s="57"/>
      <c r="AJ216" s="57"/>
      <c r="AK216" s="57"/>
      <c r="AL216" s="57"/>
    </row>
    <row r="217" spans="1:38" ht="17.25" customHeight="1" x14ac:dyDescent="0.15">
      <c r="A217">
        <v>105</v>
      </c>
      <c r="C217" s="122">
        <v>105</v>
      </c>
      <c r="D217" s="86" t="s">
        <v>10</v>
      </c>
      <c r="E217" s="124"/>
      <c r="F217" s="125"/>
      <c r="G217" s="125"/>
      <c r="H217" s="126"/>
      <c r="I217" s="127"/>
      <c r="J217" s="87" t="s">
        <v>14</v>
      </c>
      <c r="K217" s="87">
        <v>55</v>
      </c>
      <c r="L217" s="87">
        <v>1</v>
      </c>
      <c r="M217" s="87" t="str">
        <f t="shared" si="9"/>
        <v/>
      </c>
      <c r="N217" s="57">
        <v>105</v>
      </c>
      <c r="O217" s="57"/>
      <c r="P217" s="88"/>
      <c r="Q217" s="122">
        <v>105</v>
      </c>
      <c r="R217" s="86" t="s">
        <v>10</v>
      </c>
      <c r="S217" s="124"/>
      <c r="T217" s="125"/>
      <c r="U217" s="125"/>
      <c r="V217" s="126"/>
      <c r="W217" s="127"/>
      <c r="X217" s="57"/>
      <c r="Y217" s="87" t="s">
        <v>14</v>
      </c>
      <c r="Z217" s="87">
        <v>55</v>
      </c>
      <c r="AA217" s="87">
        <v>1</v>
      </c>
      <c r="AB217" s="87" t="str">
        <f t="shared" si="10"/>
        <v/>
      </c>
      <c r="AC217" s="87" t="s">
        <v>38</v>
      </c>
      <c r="AD217" s="57">
        <f t="shared" si="11"/>
        <v>0</v>
      </c>
      <c r="AE217" s="57"/>
      <c r="AF217" s="57"/>
      <c r="AG217" s="57"/>
      <c r="AH217" s="57"/>
      <c r="AI217" s="57"/>
      <c r="AJ217" s="57"/>
      <c r="AK217" s="57"/>
      <c r="AL217" s="57"/>
    </row>
    <row r="218" spans="1:38" ht="17.25" customHeight="1" thickBot="1" x14ac:dyDescent="0.2">
      <c r="B218">
        <v>105</v>
      </c>
      <c r="C218" s="123"/>
      <c r="D218" s="89" t="s">
        <v>11</v>
      </c>
      <c r="E218" s="135"/>
      <c r="F218" s="136"/>
      <c r="G218" s="136"/>
      <c r="H218" s="137"/>
      <c r="I218" s="128"/>
      <c r="J218" s="87" t="s">
        <v>14</v>
      </c>
      <c r="K218" s="87">
        <v>55</v>
      </c>
      <c r="L218" s="87">
        <v>2</v>
      </c>
      <c r="M218" s="87" t="str">
        <f t="shared" si="9"/>
        <v/>
      </c>
      <c r="N218" s="57"/>
      <c r="O218" s="57">
        <v>105</v>
      </c>
      <c r="P218" s="88"/>
      <c r="Q218" s="123"/>
      <c r="R218" s="91">
        <v>55</v>
      </c>
      <c r="S218" s="135"/>
      <c r="T218" s="136"/>
      <c r="U218" s="136"/>
      <c r="V218" s="137"/>
      <c r="W218" s="128"/>
      <c r="X218" s="57"/>
      <c r="Y218" s="87" t="s">
        <v>14</v>
      </c>
      <c r="Z218" s="87">
        <v>55</v>
      </c>
      <c r="AA218" s="87">
        <v>2</v>
      </c>
      <c r="AB218" s="87" t="str">
        <f t="shared" si="10"/>
        <v/>
      </c>
      <c r="AC218" s="87" t="s">
        <v>38</v>
      </c>
      <c r="AD218" s="57">
        <f t="shared" si="11"/>
        <v>0</v>
      </c>
      <c r="AE218" s="57"/>
      <c r="AF218" s="57"/>
      <c r="AG218" s="57"/>
      <c r="AH218" s="57"/>
      <c r="AI218" s="57"/>
      <c r="AJ218" s="57"/>
      <c r="AK218" s="57"/>
      <c r="AL218" s="57"/>
    </row>
    <row r="219" spans="1:38" ht="17.25" customHeight="1" x14ac:dyDescent="0.15">
      <c r="A219">
        <v>106</v>
      </c>
      <c r="C219" s="122">
        <v>106</v>
      </c>
      <c r="D219" s="86" t="s">
        <v>10</v>
      </c>
      <c r="E219" s="124"/>
      <c r="F219" s="125"/>
      <c r="G219" s="125"/>
      <c r="H219" s="126"/>
      <c r="I219" s="127"/>
      <c r="J219" s="87" t="s">
        <v>14</v>
      </c>
      <c r="K219" s="87">
        <v>56</v>
      </c>
      <c r="L219" s="87">
        <v>1</v>
      </c>
      <c r="M219" s="87" t="str">
        <f t="shared" si="9"/>
        <v/>
      </c>
      <c r="N219" s="57">
        <v>106</v>
      </c>
      <c r="O219" s="57"/>
      <c r="P219" s="88"/>
      <c r="Q219" s="122">
        <v>106</v>
      </c>
      <c r="R219" s="86" t="s">
        <v>10</v>
      </c>
      <c r="S219" s="124"/>
      <c r="T219" s="125"/>
      <c r="U219" s="125"/>
      <c r="V219" s="126"/>
      <c r="W219" s="127"/>
      <c r="X219" s="57"/>
      <c r="Y219" s="87" t="s">
        <v>14</v>
      </c>
      <c r="Z219" s="87">
        <v>56</v>
      </c>
      <c r="AA219" s="87">
        <v>1</v>
      </c>
      <c r="AB219" s="87" t="str">
        <f t="shared" si="10"/>
        <v/>
      </c>
      <c r="AC219" s="87" t="s">
        <v>38</v>
      </c>
      <c r="AD219" s="57">
        <f t="shared" si="11"/>
        <v>0</v>
      </c>
      <c r="AE219" s="57"/>
      <c r="AF219" s="57"/>
      <c r="AG219" s="57"/>
      <c r="AH219" s="57"/>
      <c r="AI219" s="57"/>
      <c r="AJ219" s="57"/>
      <c r="AK219" s="57"/>
      <c r="AL219" s="57"/>
    </row>
    <row r="220" spans="1:38" ht="17.25" customHeight="1" thickBot="1" x14ac:dyDescent="0.2">
      <c r="B220">
        <v>106</v>
      </c>
      <c r="C220" s="123"/>
      <c r="D220" s="89" t="s">
        <v>11</v>
      </c>
      <c r="E220" s="135"/>
      <c r="F220" s="136"/>
      <c r="G220" s="136"/>
      <c r="H220" s="137"/>
      <c r="I220" s="128"/>
      <c r="J220" s="87" t="s">
        <v>14</v>
      </c>
      <c r="K220" s="87">
        <v>56</v>
      </c>
      <c r="L220" s="87">
        <v>2</v>
      </c>
      <c r="M220" s="87" t="str">
        <f t="shared" si="9"/>
        <v/>
      </c>
      <c r="N220" s="57"/>
      <c r="O220" s="57">
        <v>106</v>
      </c>
      <c r="P220" s="88"/>
      <c r="Q220" s="123"/>
      <c r="R220" s="91">
        <v>56</v>
      </c>
      <c r="S220" s="135"/>
      <c r="T220" s="136"/>
      <c r="U220" s="136"/>
      <c r="V220" s="137"/>
      <c r="W220" s="128"/>
      <c r="X220" s="57"/>
      <c r="Y220" s="87" t="s">
        <v>14</v>
      </c>
      <c r="Z220" s="87">
        <v>56</v>
      </c>
      <c r="AA220" s="87">
        <v>2</v>
      </c>
      <c r="AB220" s="87" t="str">
        <f t="shared" si="10"/>
        <v/>
      </c>
      <c r="AC220" s="87" t="s">
        <v>38</v>
      </c>
      <c r="AD220" s="57">
        <f t="shared" si="11"/>
        <v>0</v>
      </c>
      <c r="AE220" s="57"/>
      <c r="AF220" s="57"/>
      <c r="AG220" s="57"/>
      <c r="AH220" s="57"/>
      <c r="AI220" s="57"/>
      <c r="AJ220" s="57"/>
      <c r="AK220" s="57"/>
      <c r="AL220" s="57"/>
    </row>
    <row r="221" spans="1:38" ht="17.25" customHeight="1" x14ac:dyDescent="0.15">
      <c r="A221">
        <v>107</v>
      </c>
      <c r="C221" s="122">
        <v>107</v>
      </c>
      <c r="D221" s="86" t="s">
        <v>10</v>
      </c>
      <c r="E221" s="124"/>
      <c r="F221" s="125"/>
      <c r="G221" s="125"/>
      <c r="H221" s="126"/>
      <c r="I221" s="127"/>
      <c r="J221" s="87" t="s">
        <v>14</v>
      </c>
      <c r="K221" s="87">
        <v>57</v>
      </c>
      <c r="L221" s="87">
        <v>1</v>
      </c>
      <c r="M221" s="87" t="str">
        <f t="shared" si="9"/>
        <v/>
      </c>
      <c r="N221" s="57">
        <v>107</v>
      </c>
      <c r="O221" s="57"/>
      <c r="P221" s="88"/>
      <c r="Q221" s="122">
        <v>107</v>
      </c>
      <c r="R221" s="86" t="s">
        <v>10</v>
      </c>
      <c r="S221" s="124"/>
      <c r="T221" s="125"/>
      <c r="U221" s="125"/>
      <c r="V221" s="126"/>
      <c r="W221" s="127"/>
      <c r="X221" s="57"/>
      <c r="Y221" s="87" t="s">
        <v>14</v>
      </c>
      <c r="Z221" s="87">
        <v>57</v>
      </c>
      <c r="AA221" s="87">
        <v>1</v>
      </c>
      <c r="AB221" s="87" t="str">
        <f t="shared" si="10"/>
        <v/>
      </c>
      <c r="AC221" s="87" t="s">
        <v>38</v>
      </c>
      <c r="AD221" s="57">
        <f t="shared" si="11"/>
        <v>0</v>
      </c>
      <c r="AE221" s="57"/>
      <c r="AF221" s="57"/>
      <c r="AG221" s="57"/>
      <c r="AH221" s="57"/>
      <c r="AI221" s="57"/>
      <c r="AJ221" s="57"/>
      <c r="AK221" s="57"/>
      <c r="AL221" s="57"/>
    </row>
    <row r="222" spans="1:38" ht="17.25" customHeight="1" thickBot="1" x14ac:dyDescent="0.2">
      <c r="B222">
        <v>107</v>
      </c>
      <c r="C222" s="123"/>
      <c r="D222" s="89" t="s">
        <v>11</v>
      </c>
      <c r="E222" s="135"/>
      <c r="F222" s="136"/>
      <c r="G222" s="136"/>
      <c r="H222" s="137"/>
      <c r="I222" s="128"/>
      <c r="J222" s="87" t="s">
        <v>14</v>
      </c>
      <c r="K222" s="87">
        <v>57</v>
      </c>
      <c r="L222" s="87">
        <v>2</v>
      </c>
      <c r="M222" s="87" t="str">
        <f t="shared" si="9"/>
        <v/>
      </c>
      <c r="N222" s="57"/>
      <c r="O222" s="57">
        <v>107</v>
      </c>
      <c r="P222" s="88"/>
      <c r="Q222" s="123"/>
      <c r="R222" s="91">
        <v>57</v>
      </c>
      <c r="S222" s="135"/>
      <c r="T222" s="136"/>
      <c r="U222" s="136"/>
      <c r="V222" s="137"/>
      <c r="W222" s="128"/>
      <c r="X222" s="57"/>
      <c r="Y222" s="87" t="s">
        <v>14</v>
      </c>
      <c r="Z222" s="87">
        <v>57</v>
      </c>
      <c r="AA222" s="87">
        <v>2</v>
      </c>
      <c r="AB222" s="87" t="str">
        <f t="shared" si="10"/>
        <v/>
      </c>
      <c r="AC222" s="87" t="s">
        <v>38</v>
      </c>
      <c r="AD222" s="57">
        <f t="shared" si="11"/>
        <v>0</v>
      </c>
      <c r="AE222" s="57"/>
      <c r="AF222" s="57"/>
      <c r="AG222" s="57"/>
      <c r="AH222" s="57"/>
      <c r="AI222" s="57"/>
      <c r="AJ222" s="57"/>
      <c r="AK222" s="57"/>
      <c r="AL222" s="57"/>
    </row>
    <row r="223" spans="1:38" ht="17.25" customHeight="1" x14ac:dyDescent="0.15">
      <c r="A223">
        <v>108</v>
      </c>
      <c r="C223" s="122">
        <v>108</v>
      </c>
      <c r="D223" s="86" t="s">
        <v>10</v>
      </c>
      <c r="E223" s="124"/>
      <c r="F223" s="125"/>
      <c r="G223" s="125"/>
      <c r="H223" s="126"/>
      <c r="I223" s="127"/>
      <c r="J223" s="87" t="s">
        <v>14</v>
      </c>
      <c r="K223" s="87">
        <v>58</v>
      </c>
      <c r="L223" s="87">
        <v>1</v>
      </c>
      <c r="M223" s="87" t="str">
        <f t="shared" si="9"/>
        <v/>
      </c>
      <c r="N223" s="57">
        <v>108</v>
      </c>
      <c r="O223" s="57"/>
      <c r="P223" s="88"/>
      <c r="Q223" s="122">
        <v>108</v>
      </c>
      <c r="R223" s="86" t="s">
        <v>10</v>
      </c>
      <c r="S223" s="124"/>
      <c r="T223" s="125"/>
      <c r="U223" s="125"/>
      <c r="V223" s="126"/>
      <c r="W223" s="127"/>
      <c r="X223" s="57"/>
      <c r="Y223" s="87" t="s">
        <v>14</v>
      </c>
      <c r="Z223" s="87">
        <v>58</v>
      </c>
      <c r="AA223" s="87">
        <v>1</v>
      </c>
      <c r="AB223" s="87" t="str">
        <f t="shared" si="10"/>
        <v/>
      </c>
      <c r="AC223" s="87" t="s">
        <v>38</v>
      </c>
      <c r="AD223" s="57">
        <f t="shared" si="11"/>
        <v>0</v>
      </c>
      <c r="AE223" s="57"/>
      <c r="AF223" s="57"/>
      <c r="AG223" s="57"/>
      <c r="AH223" s="57"/>
      <c r="AI223" s="57"/>
      <c r="AJ223" s="57"/>
      <c r="AK223" s="57"/>
      <c r="AL223" s="57"/>
    </row>
    <row r="224" spans="1:38" ht="17.25" customHeight="1" thickBot="1" x14ac:dyDescent="0.2">
      <c r="B224">
        <v>108</v>
      </c>
      <c r="C224" s="123"/>
      <c r="D224" s="89" t="s">
        <v>11</v>
      </c>
      <c r="E224" s="135"/>
      <c r="F224" s="136"/>
      <c r="G224" s="136"/>
      <c r="H224" s="137"/>
      <c r="I224" s="128"/>
      <c r="J224" s="87" t="s">
        <v>14</v>
      </c>
      <c r="K224" s="87">
        <v>58</v>
      </c>
      <c r="L224" s="87">
        <v>2</v>
      </c>
      <c r="M224" s="87" t="str">
        <f t="shared" si="9"/>
        <v/>
      </c>
      <c r="N224" s="57"/>
      <c r="O224" s="57">
        <v>108</v>
      </c>
      <c r="P224" s="88"/>
      <c r="Q224" s="123"/>
      <c r="R224" s="91">
        <v>58</v>
      </c>
      <c r="S224" s="135"/>
      <c r="T224" s="136"/>
      <c r="U224" s="136"/>
      <c r="V224" s="137"/>
      <c r="W224" s="128"/>
      <c r="X224" s="57"/>
      <c r="Y224" s="87" t="s">
        <v>14</v>
      </c>
      <c r="Z224" s="87">
        <v>58</v>
      </c>
      <c r="AA224" s="87">
        <v>2</v>
      </c>
      <c r="AB224" s="87" t="str">
        <f t="shared" si="10"/>
        <v/>
      </c>
      <c r="AC224" s="87" t="s">
        <v>38</v>
      </c>
      <c r="AD224" s="57">
        <f t="shared" si="11"/>
        <v>0</v>
      </c>
      <c r="AE224" s="57"/>
      <c r="AF224" s="57"/>
      <c r="AG224" s="57"/>
      <c r="AH224" s="57"/>
      <c r="AI224" s="57"/>
      <c r="AJ224" s="57"/>
      <c r="AK224" s="57"/>
      <c r="AL224" s="57"/>
    </row>
    <row r="225" spans="1:38" ht="17.25" customHeight="1" x14ac:dyDescent="0.15">
      <c r="A225">
        <v>109</v>
      </c>
      <c r="C225" s="122">
        <v>109</v>
      </c>
      <c r="D225" s="86" t="s">
        <v>10</v>
      </c>
      <c r="E225" s="124"/>
      <c r="F225" s="125"/>
      <c r="G225" s="125"/>
      <c r="H225" s="126"/>
      <c r="I225" s="127"/>
      <c r="J225" s="87" t="s">
        <v>14</v>
      </c>
      <c r="K225" s="87">
        <v>59</v>
      </c>
      <c r="L225" s="87">
        <v>1</v>
      </c>
      <c r="M225" s="87" t="str">
        <f t="shared" si="9"/>
        <v/>
      </c>
      <c r="N225" s="57">
        <v>109</v>
      </c>
      <c r="O225" s="57"/>
      <c r="P225" s="88"/>
      <c r="Q225" s="122">
        <v>109</v>
      </c>
      <c r="R225" s="86" t="s">
        <v>10</v>
      </c>
      <c r="S225" s="124"/>
      <c r="T225" s="125"/>
      <c r="U225" s="125"/>
      <c r="V225" s="126"/>
      <c r="W225" s="127"/>
      <c r="X225" s="57"/>
      <c r="Y225" s="87" t="s">
        <v>14</v>
      </c>
      <c r="Z225" s="87">
        <v>59</v>
      </c>
      <c r="AA225" s="87">
        <v>1</v>
      </c>
      <c r="AB225" s="87" t="str">
        <f t="shared" si="10"/>
        <v/>
      </c>
      <c r="AC225" s="87" t="s">
        <v>38</v>
      </c>
      <c r="AD225" s="57">
        <f t="shared" si="11"/>
        <v>0</v>
      </c>
      <c r="AE225" s="57"/>
      <c r="AF225" s="57"/>
      <c r="AG225" s="57"/>
      <c r="AH225" s="57"/>
      <c r="AI225" s="57"/>
      <c r="AJ225" s="57"/>
      <c r="AK225" s="57"/>
      <c r="AL225" s="57"/>
    </row>
    <row r="226" spans="1:38" ht="17.25" customHeight="1" thickBot="1" x14ac:dyDescent="0.2">
      <c r="B226">
        <v>109</v>
      </c>
      <c r="C226" s="123"/>
      <c r="D226" s="89" t="s">
        <v>11</v>
      </c>
      <c r="E226" s="135"/>
      <c r="F226" s="136"/>
      <c r="G226" s="136"/>
      <c r="H226" s="137"/>
      <c r="I226" s="128"/>
      <c r="J226" s="87" t="s">
        <v>14</v>
      </c>
      <c r="K226" s="87">
        <v>59</v>
      </c>
      <c r="L226" s="87">
        <v>2</v>
      </c>
      <c r="M226" s="87" t="str">
        <f t="shared" si="9"/>
        <v/>
      </c>
      <c r="N226" s="57"/>
      <c r="O226" s="57">
        <v>109</v>
      </c>
      <c r="P226" s="88"/>
      <c r="Q226" s="123"/>
      <c r="R226" s="91">
        <v>59</v>
      </c>
      <c r="S226" s="135"/>
      <c r="T226" s="136"/>
      <c r="U226" s="136"/>
      <c r="V226" s="137"/>
      <c r="W226" s="128"/>
      <c r="X226" s="57"/>
      <c r="Y226" s="87" t="s">
        <v>14</v>
      </c>
      <c r="Z226" s="87">
        <v>59</v>
      </c>
      <c r="AA226" s="87">
        <v>2</v>
      </c>
      <c r="AB226" s="87" t="str">
        <f t="shared" si="10"/>
        <v/>
      </c>
      <c r="AC226" s="87" t="s">
        <v>38</v>
      </c>
      <c r="AD226" s="57">
        <f t="shared" si="11"/>
        <v>0</v>
      </c>
      <c r="AE226" s="57"/>
      <c r="AF226" s="57"/>
      <c r="AG226" s="57"/>
      <c r="AH226" s="57"/>
      <c r="AI226" s="57"/>
      <c r="AJ226" s="57"/>
      <c r="AK226" s="57"/>
      <c r="AL226" s="57"/>
    </row>
    <row r="227" spans="1:38" ht="17.25" customHeight="1" x14ac:dyDescent="0.15">
      <c r="A227">
        <v>110</v>
      </c>
      <c r="C227" s="122">
        <v>110</v>
      </c>
      <c r="D227" s="86" t="s">
        <v>10</v>
      </c>
      <c r="E227" s="124"/>
      <c r="F227" s="125"/>
      <c r="G227" s="125"/>
      <c r="H227" s="126"/>
      <c r="I227" s="127"/>
      <c r="J227" s="87" t="s">
        <v>14</v>
      </c>
      <c r="K227" s="87">
        <v>60</v>
      </c>
      <c r="L227" s="87">
        <v>1</v>
      </c>
      <c r="M227" s="87" t="str">
        <f t="shared" si="9"/>
        <v/>
      </c>
      <c r="N227" s="57">
        <v>110</v>
      </c>
      <c r="O227" s="57"/>
      <c r="P227" s="88"/>
      <c r="Q227" s="122">
        <v>110</v>
      </c>
      <c r="R227" s="86" t="s">
        <v>10</v>
      </c>
      <c r="S227" s="124"/>
      <c r="T227" s="125"/>
      <c r="U227" s="125"/>
      <c r="V227" s="126"/>
      <c r="W227" s="127"/>
      <c r="X227" s="57"/>
      <c r="Y227" s="87" t="s">
        <v>14</v>
      </c>
      <c r="Z227" s="87">
        <v>60</v>
      </c>
      <c r="AA227" s="87">
        <v>1</v>
      </c>
      <c r="AB227" s="87" t="str">
        <f t="shared" si="10"/>
        <v/>
      </c>
      <c r="AC227" s="87" t="s">
        <v>38</v>
      </c>
      <c r="AD227" s="57">
        <f t="shared" si="11"/>
        <v>0</v>
      </c>
      <c r="AE227" s="57"/>
      <c r="AF227" s="57"/>
      <c r="AG227" s="57"/>
      <c r="AH227" s="57"/>
      <c r="AI227" s="57"/>
      <c r="AJ227" s="57"/>
      <c r="AK227" s="57"/>
      <c r="AL227" s="57"/>
    </row>
    <row r="228" spans="1:38" ht="17.25" customHeight="1" thickBot="1" x14ac:dyDescent="0.2">
      <c r="B228">
        <v>110</v>
      </c>
      <c r="C228" s="123"/>
      <c r="D228" s="89" t="s">
        <v>11</v>
      </c>
      <c r="E228" s="135"/>
      <c r="F228" s="136"/>
      <c r="G228" s="136"/>
      <c r="H228" s="137"/>
      <c r="I228" s="128"/>
      <c r="J228" s="87" t="s">
        <v>14</v>
      </c>
      <c r="K228" s="87">
        <v>60</v>
      </c>
      <c r="L228" s="87">
        <v>2</v>
      </c>
      <c r="M228" s="87" t="str">
        <f t="shared" si="9"/>
        <v/>
      </c>
      <c r="N228" s="57"/>
      <c r="O228" s="57">
        <v>110</v>
      </c>
      <c r="P228" s="88"/>
      <c r="Q228" s="123"/>
      <c r="R228" s="89">
        <v>60</v>
      </c>
      <c r="S228" s="135"/>
      <c r="T228" s="136"/>
      <c r="U228" s="136"/>
      <c r="V228" s="137"/>
      <c r="W228" s="128"/>
      <c r="X228" s="57"/>
      <c r="Y228" s="87" t="s">
        <v>14</v>
      </c>
      <c r="Z228" s="87">
        <v>60</v>
      </c>
      <c r="AA228" s="87">
        <v>2</v>
      </c>
      <c r="AB228" s="87" t="str">
        <f t="shared" si="10"/>
        <v/>
      </c>
      <c r="AC228" s="87" t="s">
        <v>38</v>
      </c>
      <c r="AD228" s="57">
        <f t="shared" si="11"/>
        <v>0</v>
      </c>
      <c r="AE228" s="57"/>
      <c r="AF228" s="57"/>
      <c r="AG228" s="57"/>
      <c r="AH228" s="57"/>
      <c r="AI228" s="57"/>
      <c r="AJ228" s="57"/>
      <c r="AK228" s="57"/>
      <c r="AL228" s="57"/>
    </row>
    <row r="229" spans="1:38" hidden="1" x14ac:dyDescent="0.15">
      <c r="C229" s="58"/>
      <c r="D229" s="81"/>
      <c r="E229" s="57">
        <f>COUNTA(E9:H228)</f>
        <v>0</v>
      </c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8"/>
      <c r="R229" s="81"/>
      <c r="S229" s="57">
        <f>COUNTA(S9:V228)</f>
        <v>0</v>
      </c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</row>
    <row r="230" spans="1:38" x14ac:dyDescent="0.15">
      <c r="C230" s="58"/>
      <c r="D230" s="81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8"/>
      <c r="R230" s="81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</row>
    <row r="231" spans="1:38" x14ac:dyDescent="0.15">
      <c r="C231" s="58"/>
      <c r="D231" s="81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8"/>
      <c r="R231" s="81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</row>
    <row r="232" spans="1:38" x14ac:dyDescent="0.15">
      <c r="C232" s="58"/>
      <c r="D232" s="81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8"/>
      <c r="R232" s="81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</row>
    <row r="233" spans="1:38" x14ac:dyDescent="0.15">
      <c r="C233" s="58"/>
      <c r="D233" s="81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8"/>
      <c r="R233" s="81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</row>
    <row r="234" spans="1:38" x14ac:dyDescent="0.15">
      <c r="C234" s="58"/>
      <c r="D234" s="81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8"/>
      <c r="R234" s="81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</row>
    <row r="235" spans="1:38" x14ac:dyDescent="0.15">
      <c r="C235" s="58"/>
      <c r="D235" s="81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8"/>
      <c r="R235" s="81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</row>
    <row r="236" spans="1:38" x14ac:dyDescent="0.15">
      <c r="C236" s="58"/>
      <c r="D236" s="81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8"/>
      <c r="R236" s="81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</row>
    <row r="237" spans="1:38" x14ac:dyDescent="0.15">
      <c r="C237" s="58"/>
      <c r="D237" s="81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8"/>
      <c r="R237" s="81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</row>
    <row r="238" spans="1:38" x14ac:dyDescent="0.15">
      <c r="C238" s="58"/>
      <c r="D238" s="81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8"/>
      <c r="R238" s="81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</row>
    <row r="239" spans="1:38" x14ac:dyDescent="0.15">
      <c r="C239" s="58"/>
      <c r="D239" s="81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8"/>
      <c r="R239" s="81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</row>
    <row r="240" spans="1:38" x14ac:dyDescent="0.15">
      <c r="C240" s="58"/>
      <c r="D240" s="81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8"/>
      <c r="R240" s="81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</row>
    <row r="241" spans="3:38" x14ac:dyDescent="0.15">
      <c r="C241" s="58"/>
      <c r="D241" s="81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8"/>
      <c r="R241" s="81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</row>
    <row r="242" spans="3:38" x14ac:dyDescent="0.15">
      <c r="C242" s="58"/>
      <c r="D242" s="81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8"/>
      <c r="R242" s="81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</row>
    <row r="243" spans="3:38" x14ac:dyDescent="0.15">
      <c r="C243" s="58"/>
      <c r="D243" s="81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8"/>
      <c r="R243" s="81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</row>
    <row r="244" spans="3:38" x14ac:dyDescent="0.15">
      <c r="C244" s="58"/>
      <c r="D244" s="81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8"/>
      <c r="R244" s="81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</row>
    <row r="245" spans="3:38" x14ac:dyDescent="0.15">
      <c r="C245" s="58"/>
      <c r="D245" s="81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8"/>
      <c r="R245" s="81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</row>
    <row r="246" spans="3:38" x14ac:dyDescent="0.15">
      <c r="C246" s="58"/>
      <c r="D246" s="81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8"/>
      <c r="R246" s="81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</row>
    <row r="247" spans="3:38" x14ac:dyDescent="0.15">
      <c r="C247" s="58"/>
      <c r="D247" s="81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8"/>
      <c r="R247" s="81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</row>
    <row r="248" spans="3:38" x14ac:dyDescent="0.15">
      <c r="C248" s="58"/>
      <c r="D248" s="81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8"/>
      <c r="R248" s="81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</row>
    <row r="249" spans="3:38" x14ac:dyDescent="0.15">
      <c r="C249" s="58"/>
      <c r="D249" s="81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8"/>
      <c r="R249" s="81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</row>
    <row r="250" spans="3:38" x14ac:dyDescent="0.15">
      <c r="C250" s="58"/>
      <c r="D250" s="81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8"/>
      <c r="R250" s="81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</row>
    <row r="251" spans="3:38" x14ac:dyDescent="0.15">
      <c r="C251" s="58"/>
      <c r="D251" s="81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8"/>
      <c r="R251" s="81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</row>
    <row r="252" spans="3:38" x14ac:dyDescent="0.15">
      <c r="C252" s="58"/>
      <c r="D252" s="81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8"/>
      <c r="R252" s="81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</row>
    <row r="253" spans="3:38" x14ac:dyDescent="0.15">
      <c r="C253" s="58"/>
      <c r="D253" s="81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8"/>
      <c r="R253" s="81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</row>
    <row r="254" spans="3:38" x14ac:dyDescent="0.15">
      <c r="C254" s="58"/>
      <c r="D254" s="81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8"/>
      <c r="R254" s="81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</row>
    <row r="255" spans="3:38" x14ac:dyDescent="0.15">
      <c r="C255" s="58"/>
      <c r="D255" s="81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8"/>
      <c r="R255" s="81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</row>
    <row r="256" spans="3:38" x14ac:dyDescent="0.15">
      <c r="C256" s="58"/>
      <c r="D256" s="81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8"/>
      <c r="R256" s="81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</row>
    <row r="257" spans="3:38" x14ac:dyDescent="0.15">
      <c r="C257" s="58"/>
      <c r="D257" s="81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8"/>
      <c r="R257" s="81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</row>
    <row r="258" spans="3:38" x14ac:dyDescent="0.15">
      <c r="C258" s="58"/>
      <c r="D258" s="81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8"/>
      <c r="R258" s="81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</row>
    <row r="259" spans="3:38" x14ac:dyDescent="0.15">
      <c r="C259" s="58"/>
      <c r="D259" s="81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8"/>
      <c r="R259" s="81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</row>
    <row r="260" spans="3:38" x14ac:dyDescent="0.15">
      <c r="C260" s="58"/>
      <c r="D260" s="81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8"/>
      <c r="R260" s="81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</row>
    <row r="261" spans="3:38" x14ac:dyDescent="0.15">
      <c r="C261" s="58"/>
      <c r="D261" s="81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8"/>
      <c r="R261" s="81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</row>
    <row r="262" spans="3:38" x14ac:dyDescent="0.15">
      <c r="C262" s="58"/>
      <c r="D262" s="81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8"/>
      <c r="R262" s="81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</row>
    <row r="263" spans="3:38" x14ac:dyDescent="0.15">
      <c r="C263" s="58"/>
      <c r="D263" s="81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8"/>
      <c r="R263" s="81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</row>
    <row r="264" spans="3:38" x14ac:dyDescent="0.15">
      <c r="C264" s="58"/>
      <c r="D264" s="81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8"/>
      <c r="R264" s="81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</row>
    <row r="265" spans="3:38" x14ac:dyDescent="0.15">
      <c r="C265" s="58"/>
      <c r="D265" s="81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8"/>
      <c r="R265" s="81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</row>
    <row r="266" spans="3:38" x14ac:dyDescent="0.15">
      <c r="C266" s="58"/>
      <c r="D266" s="81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8"/>
      <c r="R266" s="81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</row>
    <row r="267" spans="3:38" x14ac:dyDescent="0.15">
      <c r="C267" s="58"/>
      <c r="D267" s="81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8"/>
      <c r="R267" s="81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</row>
    <row r="268" spans="3:38" x14ac:dyDescent="0.15">
      <c r="C268" s="58"/>
      <c r="D268" s="81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8"/>
      <c r="R268" s="81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</row>
    <row r="269" spans="3:38" x14ac:dyDescent="0.15">
      <c r="C269" s="58"/>
      <c r="D269" s="81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8"/>
      <c r="R269" s="81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</row>
    <row r="270" spans="3:38" x14ac:dyDescent="0.15">
      <c r="C270" s="58"/>
      <c r="D270" s="81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8"/>
      <c r="R270" s="81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</row>
    <row r="271" spans="3:38" x14ac:dyDescent="0.15">
      <c r="C271" s="58"/>
      <c r="D271" s="81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8"/>
      <c r="R271" s="81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</row>
    <row r="272" spans="3:38" x14ac:dyDescent="0.15">
      <c r="C272" s="58"/>
      <c r="D272" s="81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8"/>
      <c r="R272" s="81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</row>
    <row r="273" spans="3:38" x14ac:dyDescent="0.15">
      <c r="C273" s="58"/>
      <c r="D273" s="81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8"/>
      <c r="R273" s="81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</row>
    <row r="274" spans="3:38" x14ac:dyDescent="0.15">
      <c r="C274" s="58"/>
      <c r="D274" s="81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8"/>
      <c r="R274" s="81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</row>
    <row r="275" spans="3:38" x14ac:dyDescent="0.15">
      <c r="C275" s="58"/>
      <c r="D275" s="81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8"/>
      <c r="R275" s="81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</row>
    <row r="276" spans="3:38" x14ac:dyDescent="0.15">
      <c r="C276" s="58"/>
      <c r="D276" s="81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8"/>
      <c r="R276" s="81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</row>
    <row r="277" spans="3:38" x14ac:dyDescent="0.15">
      <c r="C277" s="58"/>
      <c r="D277" s="81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8"/>
      <c r="R277" s="81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</row>
    <row r="278" spans="3:38" x14ac:dyDescent="0.15">
      <c r="C278" s="58"/>
      <c r="D278" s="81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8"/>
      <c r="R278" s="81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</row>
    <row r="279" spans="3:38" x14ac:dyDescent="0.15">
      <c r="C279" s="58"/>
      <c r="D279" s="81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8"/>
      <c r="R279" s="81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</row>
    <row r="280" spans="3:38" x14ac:dyDescent="0.15">
      <c r="C280" s="58"/>
      <c r="D280" s="81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8"/>
      <c r="R280" s="81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</row>
    <row r="281" spans="3:38" x14ac:dyDescent="0.15">
      <c r="C281" s="58"/>
      <c r="D281" s="81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8"/>
      <c r="R281" s="81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</row>
    <row r="282" spans="3:38" x14ac:dyDescent="0.15">
      <c r="C282" s="58"/>
      <c r="D282" s="81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8"/>
      <c r="R282" s="81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</row>
    <row r="283" spans="3:38" x14ac:dyDescent="0.15">
      <c r="C283" s="58"/>
      <c r="D283" s="81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8"/>
      <c r="R283" s="81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</row>
    <row r="284" spans="3:38" x14ac:dyDescent="0.15">
      <c r="C284" s="58"/>
      <c r="D284" s="81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8"/>
      <c r="R284" s="81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</row>
    <row r="285" spans="3:38" x14ac:dyDescent="0.15">
      <c r="C285" s="58"/>
      <c r="D285" s="81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8"/>
      <c r="R285" s="81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</row>
    <row r="286" spans="3:38" x14ac:dyDescent="0.15">
      <c r="C286" s="58"/>
      <c r="D286" s="81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8"/>
      <c r="R286" s="81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</row>
    <row r="287" spans="3:38" x14ac:dyDescent="0.15">
      <c r="C287" s="58"/>
      <c r="D287" s="81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8"/>
      <c r="R287" s="81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</row>
    <row r="288" spans="3:38" x14ac:dyDescent="0.15">
      <c r="C288" s="58"/>
      <c r="D288" s="81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8"/>
      <c r="R288" s="81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</row>
    <row r="289" spans="3:38" x14ac:dyDescent="0.15">
      <c r="C289" s="58"/>
      <c r="D289" s="81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8"/>
      <c r="R289" s="81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</row>
    <row r="290" spans="3:38" x14ac:dyDescent="0.15">
      <c r="C290" s="58"/>
      <c r="D290" s="81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8"/>
      <c r="R290" s="81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</row>
    <row r="291" spans="3:38" x14ac:dyDescent="0.15">
      <c r="C291" s="58"/>
      <c r="D291" s="81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8"/>
      <c r="R291" s="81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</row>
    <row r="292" spans="3:38" x14ac:dyDescent="0.15">
      <c r="C292" s="58"/>
      <c r="D292" s="81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8"/>
      <c r="R292" s="81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</row>
    <row r="293" spans="3:38" x14ac:dyDescent="0.15">
      <c r="C293" s="58"/>
      <c r="D293" s="81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8"/>
      <c r="R293" s="81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</row>
    <row r="294" spans="3:38" x14ac:dyDescent="0.15">
      <c r="C294" s="58"/>
      <c r="D294" s="81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8"/>
      <c r="R294" s="81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</row>
    <row r="295" spans="3:38" x14ac:dyDescent="0.15">
      <c r="C295" s="58"/>
      <c r="D295" s="81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8"/>
      <c r="R295" s="81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</row>
  </sheetData>
  <sheetProtection sheet="1"/>
  <customSheetViews>
    <customSheetView guid="{6A308C2C-EA08-4C75-989B-99EF4602104B}" showPageBreaks="1" printArea="1" hiddenColumns="1" view="pageBreakPreview">
      <selection sqref="A1:IV65536"/>
      <pageMargins left="0" right="0" top="0.31496062992125984" bottom="0.19685039370078741" header="0.31496062992125984" footer="0.27559055118110237"/>
      <pageSetup paperSize="13" scale="98" orientation="portrait" r:id="rId1"/>
      <headerFooter alignWithMargins="0"/>
    </customSheetView>
  </customSheetViews>
  <mergeCells count="893">
    <mergeCell ref="W225:W226"/>
    <mergeCell ref="E226:H226"/>
    <mergeCell ref="S226:V226"/>
    <mergeCell ref="C227:C228"/>
    <mergeCell ref="E227:H227"/>
    <mergeCell ref="I227:I228"/>
    <mergeCell ref="Q227:Q228"/>
    <mergeCell ref="S227:V227"/>
    <mergeCell ref="W227:W228"/>
    <mergeCell ref="E228:H228"/>
    <mergeCell ref="S228:V228"/>
    <mergeCell ref="C225:C226"/>
    <mergeCell ref="E225:H225"/>
    <mergeCell ref="I225:I226"/>
    <mergeCell ref="Q225:Q226"/>
    <mergeCell ref="S225:V225"/>
    <mergeCell ref="W221:W222"/>
    <mergeCell ref="E222:H222"/>
    <mergeCell ref="S222:V222"/>
    <mergeCell ref="C223:C224"/>
    <mergeCell ref="E223:H223"/>
    <mergeCell ref="I223:I224"/>
    <mergeCell ref="Q223:Q224"/>
    <mergeCell ref="S223:V223"/>
    <mergeCell ref="W223:W224"/>
    <mergeCell ref="E224:H224"/>
    <mergeCell ref="C221:C222"/>
    <mergeCell ref="E221:H221"/>
    <mergeCell ref="I221:I222"/>
    <mergeCell ref="Q221:Q222"/>
    <mergeCell ref="S221:V221"/>
    <mergeCell ref="S224:V224"/>
    <mergeCell ref="W217:W218"/>
    <mergeCell ref="E218:H218"/>
    <mergeCell ref="S218:V218"/>
    <mergeCell ref="C219:C220"/>
    <mergeCell ref="E219:H219"/>
    <mergeCell ref="I219:I220"/>
    <mergeCell ref="Q219:Q220"/>
    <mergeCell ref="S219:V219"/>
    <mergeCell ref="W219:W220"/>
    <mergeCell ref="E220:H220"/>
    <mergeCell ref="C217:C218"/>
    <mergeCell ref="E217:H217"/>
    <mergeCell ref="I217:I218"/>
    <mergeCell ref="Q217:Q218"/>
    <mergeCell ref="S217:V217"/>
    <mergeCell ref="S220:V220"/>
    <mergeCell ref="W213:W214"/>
    <mergeCell ref="E214:H214"/>
    <mergeCell ref="S214:V214"/>
    <mergeCell ref="C215:C216"/>
    <mergeCell ref="E215:H215"/>
    <mergeCell ref="I215:I216"/>
    <mergeCell ref="Q215:Q216"/>
    <mergeCell ref="S215:V215"/>
    <mergeCell ref="W215:W216"/>
    <mergeCell ref="E216:H216"/>
    <mergeCell ref="C213:C214"/>
    <mergeCell ref="E213:H213"/>
    <mergeCell ref="I213:I214"/>
    <mergeCell ref="Q213:Q214"/>
    <mergeCell ref="S213:V213"/>
    <mergeCell ref="S216:V216"/>
    <mergeCell ref="W209:W210"/>
    <mergeCell ref="E210:H210"/>
    <mergeCell ref="S210:V210"/>
    <mergeCell ref="C211:C212"/>
    <mergeCell ref="E211:H211"/>
    <mergeCell ref="I211:I212"/>
    <mergeCell ref="Q211:Q212"/>
    <mergeCell ref="S211:V211"/>
    <mergeCell ref="W211:W212"/>
    <mergeCell ref="E212:H212"/>
    <mergeCell ref="C209:C210"/>
    <mergeCell ref="E209:H209"/>
    <mergeCell ref="I209:I210"/>
    <mergeCell ref="Q209:Q210"/>
    <mergeCell ref="S209:V209"/>
    <mergeCell ref="S212:V212"/>
    <mergeCell ref="W205:W206"/>
    <mergeCell ref="E206:H206"/>
    <mergeCell ref="S206:V206"/>
    <mergeCell ref="C207:C208"/>
    <mergeCell ref="E207:H207"/>
    <mergeCell ref="I207:I208"/>
    <mergeCell ref="Q207:Q208"/>
    <mergeCell ref="S207:V207"/>
    <mergeCell ref="W207:W208"/>
    <mergeCell ref="E208:H208"/>
    <mergeCell ref="C205:C206"/>
    <mergeCell ref="E205:H205"/>
    <mergeCell ref="I205:I206"/>
    <mergeCell ref="Q205:Q206"/>
    <mergeCell ref="S205:V205"/>
    <mergeCell ref="S208:V208"/>
    <mergeCell ref="W201:W202"/>
    <mergeCell ref="E202:H202"/>
    <mergeCell ref="S202:V202"/>
    <mergeCell ref="C203:C204"/>
    <mergeCell ref="E203:H203"/>
    <mergeCell ref="I203:I204"/>
    <mergeCell ref="Q203:Q204"/>
    <mergeCell ref="S203:V203"/>
    <mergeCell ref="W203:W204"/>
    <mergeCell ref="E204:H204"/>
    <mergeCell ref="C201:C202"/>
    <mergeCell ref="E201:H201"/>
    <mergeCell ref="I201:I202"/>
    <mergeCell ref="Q201:Q202"/>
    <mergeCell ref="S201:V201"/>
    <mergeCell ref="S204:V204"/>
    <mergeCell ref="W197:W198"/>
    <mergeCell ref="E198:H198"/>
    <mergeCell ref="S198:V198"/>
    <mergeCell ref="C199:C200"/>
    <mergeCell ref="E199:H199"/>
    <mergeCell ref="I199:I200"/>
    <mergeCell ref="Q199:Q200"/>
    <mergeCell ref="S199:V199"/>
    <mergeCell ref="W199:W200"/>
    <mergeCell ref="E200:H200"/>
    <mergeCell ref="C197:C198"/>
    <mergeCell ref="E197:H197"/>
    <mergeCell ref="I197:I198"/>
    <mergeCell ref="Q197:Q198"/>
    <mergeCell ref="S197:V197"/>
    <mergeCell ref="S200:V200"/>
    <mergeCell ref="W193:W194"/>
    <mergeCell ref="E194:H194"/>
    <mergeCell ref="S194:V194"/>
    <mergeCell ref="C195:C196"/>
    <mergeCell ref="E195:H195"/>
    <mergeCell ref="I195:I196"/>
    <mergeCell ref="Q195:Q196"/>
    <mergeCell ref="S195:V195"/>
    <mergeCell ref="W195:W196"/>
    <mergeCell ref="E196:H196"/>
    <mergeCell ref="C193:C194"/>
    <mergeCell ref="E193:H193"/>
    <mergeCell ref="I193:I194"/>
    <mergeCell ref="Q193:Q194"/>
    <mergeCell ref="S193:V193"/>
    <mergeCell ref="S196:V196"/>
    <mergeCell ref="W189:W190"/>
    <mergeCell ref="E190:H190"/>
    <mergeCell ref="S190:V190"/>
    <mergeCell ref="C191:C192"/>
    <mergeCell ref="E191:H191"/>
    <mergeCell ref="I191:I192"/>
    <mergeCell ref="Q191:Q192"/>
    <mergeCell ref="S191:V191"/>
    <mergeCell ref="W191:W192"/>
    <mergeCell ref="E192:H192"/>
    <mergeCell ref="C189:C190"/>
    <mergeCell ref="E189:H189"/>
    <mergeCell ref="I189:I190"/>
    <mergeCell ref="Q189:Q190"/>
    <mergeCell ref="S189:V189"/>
    <mergeCell ref="S192:V192"/>
    <mergeCell ref="W185:W186"/>
    <mergeCell ref="E186:H186"/>
    <mergeCell ref="S186:V186"/>
    <mergeCell ref="C187:C188"/>
    <mergeCell ref="E187:H187"/>
    <mergeCell ref="I187:I188"/>
    <mergeCell ref="Q187:Q188"/>
    <mergeCell ref="S187:V187"/>
    <mergeCell ref="W187:W188"/>
    <mergeCell ref="E188:H188"/>
    <mergeCell ref="C185:C186"/>
    <mergeCell ref="E185:H185"/>
    <mergeCell ref="I185:I186"/>
    <mergeCell ref="Q185:Q186"/>
    <mergeCell ref="S185:V185"/>
    <mergeCell ref="S188:V188"/>
    <mergeCell ref="W181:W182"/>
    <mergeCell ref="E182:H182"/>
    <mergeCell ref="S182:V182"/>
    <mergeCell ref="C183:C184"/>
    <mergeCell ref="E183:H183"/>
    <mergeCell ref="I183:I184"/>
    <mergeCell ref="Q183:Q184"/>
    <mergeCell ref="S183:V183"/>
    <mergeCell ref="W183:W184"/>
    <mergeCell ref="E184:H184"/>
    <mergeCell ref="C181:C182"/>
    <mergeCell ref="E181:H181"/>
    <mergeCell ref="I181:I182"/>
    <mergeCell ref="Q181:Q182"/>
    <mergeCell ref="S181:V181"/>
    <mergeCell ref="S184:V184"/>
    <mergeCell ref="W177:W178"/>
    <mergeCell ref="E178:H178"/>
    <mergeCell ref="S178:V178"/>
    <mergeCell ref="C179:C180"/>
    <mergeCell ref="E179:H179"/>
    <mergeCell ref="I179:I180"/>
    <mergeCell ref="Q179:Q180"/>
    <mergeCell ref="S179:V179"/>
    <mergeCell ref="W179:W180"/>
    <mergeCell ref="E180:H180"/>
    <mergeCell ref="C177:C178"/>
    <mergeCell ref="E177:H177"/>
    <mergeCell ref="I177:I178"/>
    <mergeCell ref="Q177:Q178"/>
    <mergeCell ref="S177:V177"/>
    <mergeCell ref="S180:V180"/>
    <mergeCell ref="W173:W174"/>
    <mergeCell ref="E174:H174"/>
    <mergeCell ref="S174:V174"/>
    <mergeCell ref="C175:C176"/>
    <mergeCell ref="E175:H175"/>
    <mergeCell ref="I175:I176"/>
    <mergeCell ref="Q175:Q176"/>
    <mergeCell ref="S175:V175"/>
    <mergeCell ref="W175:W176"/>
    <mergeCell ref="E176:H176"/>
    <mergeCell ref="C173:C174"/>
    <mergeCell ref="E173:H173"/>
    <mergeCell ref="I173:I174"/>
    <mergeCell ref="Q173:Q174"/>
    <mergeCell ref="S173:V173"/>
    <mergeCell ref="S176:V176"/>
    <mergeCell ref="W169:W170"/>
    <mergeCell ref="E170:H170"/>
    <mergeCell ref="S170:V170"/>
    <mergeCell ref="C171:C172"/>
    <mergeCell ref="E171:H171"/>
    <mergeCell ref="I171:I172"/>
    <mergeCell ref="Q171:Q172"/>
    <mergeCell ref="S171:V171"/>
    <mergeCell ref="W171:W172"/>
    <mergeCell ref="E172:H172"/>
    <mergeCell ref="C169:C170"/>
    <mergeCell ref="E169:H169"/>
    <mergeCell ref="I169:I170"/>
    <mergeCell ref="Q169:Q170"/>
    <mergeCell ref="S169:V169"/>
    <mergeCell ref="S172:V172"/>
    <mergeCell ref="W165:W166"/>
    <mergeCell ref="E166:H166"/>
    <mergeCell ref="S166:V166"/>
    <mergeCell ref="C167:C168"/>
    <mergeCell ref="E167:H167"/>
    <mergeCell ref="I167:I168"/>
    <mergeCell ref="Q167:Q168"/>
    <mergeCell ref="S167:V167"/>
    <mergeCell ref="W167:W168"/>
    <mergeCell ref="E168:H168"/>
    <mergeCell ref="C165:C166"/>
    <mergeCell ref="E165:H165"/>
    <mergeCell ref="I165:I166"/>
    <mergeCell ref="Q165:Q166"/>
    <mergeCell ref="S165:V165"/>
    <mergeCell ref="S168:V168"/>
    <mergeCell ref="W161:W162"/>
    <mergeCell ref="E162:H162"/>
    <mergeCell ref="S162:V162"/>
    <mergeCell ref="C163:C164"/>
    <mergeCell ref="E163:H163"/>
    <mergeCell ref="I163:I164"/>
    <mergeCell ref="Q163:Q164"/>
    <mergeCell ref="S163:V163"/>
    <mergeCell ref="W163:W164"/>
    <mergeCell ref="E164:H164"/>
    <mergeCell ref="C161:C162"/>
    <mergeCell ref="E161:H161"/>
    <mergeCell ref="I161:I162"/>
    <mergeCell ref="Q161:Q162"/>
    <mergeCell ref="S161:V161"/>
    <mergeCell ref="S164:V164"/>
    <mergeCell ref="W157:W158"/>
    <mergeCell ref="E158:H158"/>
    <mergeCell ref="S158:V158"/>
    <mergeCell ref="C159:C160"/>
    <mergeCell ref="E159:H159"/>
    <mergeCell ref="I159:I160"/>
    <mergeCell ref="Q159:Q160"/>
    <mergeCell ref="S159:V159"/>
    <mergeCell ref="W159:W160"/>
    <mergeCell ref="E160:H160"/>
    <mergeCell ref="C157:C158"/>
    <mergeCell ref="E157:H157"/>
    <mergeCell ref="I157:I158"/>
    <mergeCell ref="Q157:Q158"/>
    <mergeCell ref="S157:V157"/>
    <mergeCell ref="S160:V160"/>
    <mergeCell ref="W153:W154"/>
    <mergeCell ref="E154:H154"/>
    <mergeCell ref="S154:V154"/>
    <mergeCell ref="C155:C156"/>
    <mergeCell ref="E155:H155"/>
    <mergeCell ref="I155:I156"/>
    <mergeCell ref="Q155:Q156"/>
    <mergeCell ref="S155:V155"/>
    <mergeCell ref="W155:W156"/>
    <mergeCell ref="E156:H156"/>
    <mergeCell ref="C153:C154"/>
    <mergeCell ref="E153:H153"/>
    <mergeCell ref="I153:I154"/>
    <mergeCell ref="Q153:Q154"/>
    <mergeCell ref="S153:V153"/>
    <mergeCell ref="S156:V156"/>
    <mergeCell ref="W149:W150"/>
    <mergeCell ref="E150:H150"/>
    <mergeCell ref="S150:V150"/>
    <mergeCell ref="C151:C152"/>
    <mergeCell ref="E151:H151"/>
    <mergeCell ref="I151:I152"/>
    <mergeCell ref="Q151:Q152"/>
    <mergeCell ref="S151:V151"/>
    <mergeCell ref="W151:W152"/>
    <mergeCell ref="E152:H152"/>
    <mergeCell ref="C149:C150"/>
    <mergeCell ref="E149:H149"/>
    <mergeCell ref="I149:I150"/>
    <mergeCell ref="Q149:Q150"/>
    <mergeCell ref="S149:V149"/>
    <mergeCell ref="S152:V152"/>
    <mergeCell ref="W145:W146"/>
    <mergeCell ref="E146:H146"/>
    <mergeCell ref="S146:V146"/>
    <mergeCell ref="C147:C148"/>
    <mergeCell ref="E147:H147"/>
    <mergeCell ref="I147:I148"/>
    <mergeCell ref="Q147:Q148"/>
    <mergeCell ref="S147:V147"/>
    <mergeCell ref="W147:W148"/>
    <mergeCell ref="E148:H148"/>
    <mergeCell ref="C145:C146"/>
    <mergeCell ref="E145:H145"/>
    <mergeCell ref="I145:I146"/>
    <mergeCell ref="Q145:Q146"/>
    <mergeCell ref="S145:V145"/>
    <mergeCell ref="S148:V148"/>
    <mergeCell ref="W141:W142"/>
    <mergeCell ref="E142:H142"/>
    <mergeCell ref="S142:V142"/>
    <mergeCell ref="C143:C144"/>
    <mergeCell ref="E143:H143"/>
    <mergeCell ref="I143:I144"/>
    <mergeCell ref="Q143:Q144"/>
    <mergeCell ref="S143:V143"/>
    <mergeCell ref="W143:W144"/>
    <mergeCell ref="E144:H144"/>
    <mergeCell ref="C141:C142"/>
    <mergeCell ref="E141:H141"/>
    <mergeCell ref="I141:I142"/>
    <mergeCell ref="Q141:Q142"/>
    <mergeCell ref="S141:V141"/>
    <mergeCell ref="S144:V144"/>
    <mergeCell ref="W137:W138"/>
    <mergeCell ref="E138:H138"/>
    <mergeCell ref="S138:V138"/>
    <mergeCell ref="C139:C140"/>
    <mergeCell ref="E139:H139"/>
    <mergeCell ref="I139:I140"/>
    <mergeCell ref="Q139:Q140"/>
    <mergeCell ref="S139:V139"/>
    <mergeCell ref="W139:W140"/>
    <mergeCell ref="E140:H140"/>
    <mergeCell ref="C137:C138"/>
    <mergeCell ref="E137:H137"/>
    <mergeCell ref="I137:I138"/>
    <mergeCell ref="Q137:Q138"/>
    <mergeCell ref="S137:V137"/>
    <mergeCell ref="S140:V140"/>
    <mergeCell ref="W133:W134"/>
    <mergeCell ref="E134:H134"/>
    <mergeCell ref="S134:V134"/>
    <mergeCell ref="C135:C136"/>
    <mergeCell ref="E135:H135"/>
    <mergeCell ref="I135:I136"/>
    <mergeCell ref="Q135:Q136"/>
    <mergeCell ref="S135:V135"/>
    <mergeCell ref="W135:W136"/>
    <mergeCell ref="E136:H136"/>
    <mergeCell ref="C133:C134"/>
    <mergeCell ref="E133:H133"/>
    <mergeCell ref="I133:I134"/>
    <mergeCell ref="Q133:Q134"/>
    <mergeCell ref="S133:V133"/>
    <mergeCell ref="S136:V136"/>
    <mergeCell ref="W129:W130"/>
    <mergeCell ref="E130:H130"/>
    <mergeCell ref="S130:V130"/>
    <mergeCell ref="C131:C132"/>
    <mergeCell ref="E131:H131"/>
    <mergeCell ref="I131:I132"/>
    <mergeCell ref="Q131:Q132"/>
    <mergeCell ref="S131:V131"/>
    <mergeCell ref="W131:W132"/>
    <mergeCell ref="E132:H132"/>
    <mergeCell ref="S129:V129"/>
    <mergeCell ref="S132:V132"/>
    <mergeCell ref="C127:C128"/>
    <mergeCell ref="E127:H127"/>
    <mergeCell ref="I127:I128"/>
    <mergeCell ref="Q127:Q128"/>
    <mergeCell ref="W125:W126"/>
    <mergeCell ref="E126:H126"/>
    <mergeCell ref="S127:V127"/>
    <mergeCell ref="W127:W128"/>
    <mergeCell ref="E128:H128"/>
    <mergeCell ref="S128:V128"/>
    <mergeCell ref="C125:C126"/>
    <mergeCell ref="E125:H125"/>
    <mergeCell ref="I125:I126"/>
    <mergeCell ref="Q125:Q126"/>
    <mergeCell ref="C121:C122"/>
    <mergeCell ref="E121:H121"/>
    <mergeCell ref="I121:I122"/>
    <mergeCell ref="Q121:Q122"/>
    <mergeCell ref="W123:W124"/>
    <mergeCell ref="E124:H124"/>
    <mergeCell ref="S124:V124"/>
    <mergeCell ref="C123:C124"/>
    <mergeCell ref="E123:H123"/>
    <mergeCell ref="I123:I124"/>
    <mergeCell ref="Q123:Q124"/>
    <mergeCell ref="S123:V123"/>
    <mergeCell ref="S121:V121"/>
    <mergeCell ref="W121:W122"/>
    <mergeCell ref="E122:H122"/>
    <mergeCell ref="S122:V122"/>
    <mergeCell ref="C119:C120"/>
    <mergeCell ref="E119:H119"/>
    <mergeCell ref="I119:I120"/>
    <mergeCell ref="Q119:Q120"/>
    <mergeCell ref="E120:H120"/>
    <mergeCell ref="W117:W118"/>
    <mergeCell ref="E118:H118"/>
    <mergeCell ref="C117:C118"/>
    <mergeCell ref="E117:H117"/>
    <mergeCell ref="I117:I118"/>
    <mergeCell ref="W119:W120"/>
    <mergeCell ref="S120:V120"/>
    <mergeCell ref="S119:V119"/>
    <mergeCell ref="C109:C110"/>
    <mergeCell ref="E109:H109"/>
    <mergeCell ref="I109:I110"/>
    <mergeCell ref="Q117:Q118"/>
    <mergeCell ref="W113:W114"/>
    <mergeCell ref="E114:H114"/>
    <mergeCell ref="W115:W116"/>
    <mergeCell ref="E116:H116"/>
    <mergeCell ref="S116:V116"/>
    <mergeCell ref="S117:V117"/>
    <mergeCell ref="I111:I112"/>
    <mergeCell ref="Q111:Q112"/>
    <mergeCell ref="C113:C114"/>
    <mergeCell ref="E113:H113"/>
    <mergeCell ref="I113:I114"/>
    <mergeCell ref="Q113:Q114"/>
    <mergeCell ref="I115:I116"/>
    <mergeCell ref="Q115:Q116"/>
    <mergeCell ref="E108:H108"/>
    <mergeCell ref="S105:V105"/>
    <mergeCell ref="C105:C106"/>
    <mergeCell ref="I105:I106"/>
    <mergeCell ref="Q105:Q106"/>
    <mergeCell ref="W111:W112"/>
    <mergeCell ref="E112:H112"/>
    <mergeCell ref="S112:V112"/>
    <mergeCell ref="C111:C112"/>
    <mergeCell ref="E111:H111"/>
    <mergeCell ref="W105:W106"/>
    <mergeCell ref="E106:H106"/>
    <mergeCell ref="Q109:Q110"/>
    <mergeCell ref="S109:V109"/>
    <mergeCell ref="W109:W110"/>
    <mergeCell ref="E110:H110"/>
    <mergeCell ref="W107:W108"/>
    <mergeCell ref="S108:V108"/>
    <mergeCell ref="S106:V106"/>
    <mergeCell ref="E105:H105"/>
    <mergeCell ref="C107:C108"/>
    <mergeCell ref="E107:H107"/>
    <mergeCell ref="I107:I108"/>
    <mergeCell ref="Q107:Q108"/>
    <mergeCell ref="W101:W102"/>
    <mergeCell ref="E102:H102"/>
    <mergeCell ref="W103:W104"/>
    <mergeCell ref="E104:H104"/>
    <mergeCell ref="S104:V104"/>
    <mergeCell ref="S103:V103"/>
    <mergeCell ref="S102:V102"/>
    <mergeCell ref="S101:V101"/>
    <mergeCell ref="C101:C102"/>
    <mergeCell ref="E101:H101"/>
    <mergeCell ref="I101:I102"/>
    <mergeCell ref="Q101:Q102"/>
    <mergeCell ref="C103:C104"/>
    <mergeCell ref="E103:H103"/>
    <mergeCell ref="I103:I104"/>
    <mergeCell ref="Q103:Q104"/>
    <mergeCell ref="C97:C98"/>
    <mergeCell ref="E97:H97"/>
    <mergeCell ref="I97:I98"/>
    <mergeCell ref="Q97:Q98"/>
    <mergeCell ref="W99:W100"/>
    <mergeCell ref="E100:H100"/>
    <mergeCell ref="S100:V100"/>
    <mergeCell ref="C99:C100"/>
    <mergeCell ref="E99:H99"/>
    <mergeCell ref="I99:I100"/>
    <mergeCell ref="Q99:Q100"/>
    <mergeCell ref="S99:V99"/>
    <mergeCell ref="W97:W98"/>
    <mergeCell ref="E98:H98"/>
    <mergeCell ref="S98:V98"/>
    <mergeCell ref="C95:C96"/>
    <mergeCell ref="E95:H95"/>
    <mergeCell ref="I95:I96"/>
    <mergeCell ref="Q95:Q96"/>
    <mergeCell ref="E96:H96"/>
    <mergeCell ref="W93:W94"/>
    <mergeCell ref="E94:H94"/>
    <mergeCell ref="C93:C94"/>
    <mergeCell ref="E93:H93"/>
    <mergeCell ref="I93:I94"/>
    <mergeCell ref="S95:V95"/>
    <mergeCell ref="W95:W96"/>
    <mergeCell ref="S96:V96"/>
    <mergeCell ref="Q93:Q94"/>
    <mergeCell ref="W89:W90"/>
    <mergeCell ref="E90:H90"/>
    <mergeCell ref="W91:W92"/>
    <mergeCell ref="E92:H92"/>
    <mergeCell ref="S92:V92"/>
    <mergeCell ref="I91:I92"/>
    <mergeCell ref="Q91:Q92"/>
    <mergeCell ref="S89:V89"/>
    <mergeCell ref="C89:C90"/>
    <mergeCell ref="E89:H89"/>
    <mergeCell ref="I89:I90"/>
    <mergeCell ref="Q89:Q90"/>
    <mergeCell ref="C85:C86"/>
    <mergeCell ref="E85:H85"/>
    <mergeCell ref="I85:I86"/>
    <mergeCell ref="E86:H86"/>
    <mergeCell ref="W87:W88"/>
    <mergeCell ref="E88:H88"/>
    <mergeCell ref="S88:V88"/>
    <mergeCell ref="C87:C88"/>
    <mergeCell ref="E87:H87"/>
    <mergeCell ref="I87:I88"/>
    <mergeCell ref="Q87:Q88"/>
    <mergeCell ref="S87:V87"/>
    <mergeCell ref="Q85:Q86"/>
    <mergeCell ref="S85:V85"/>
    <mergeCell ref="W85:W86"/>
    <mergeCell ref="S86:V86"/>
    <mergeCell ref="C83:C84"/>
    <mergeCell ref="E83:H83"/>
    <mergeCell ref="I83:I84"/>
    <mergeCell ref="Q83:Q84"/>
    <mergeCell ref="E84:H84"/>
    <mergeCell ref="W83:W84"/>
    <mergeCell ref="S84:V84"/>
    <mergeCell ref="Q81:Q82"/>
    <mergeCell ref="S81:V81"/>
    <mergeCell ref="W81:W82"/>
    <mergeCell ref="S83:V83"/>
    <mergeCell ref="W77:W78"/>
    <mergeCell ref="E78:H78"/>
    <mergeCell ref="W79:W80"/>
    <mergeCell ref="E80:H80"/>
    <mergeCell ref="S80:V80"/>
    <mergeCell ref="Q77:Q78"/>
    <mergeCell ref="S78:V78"/>
    <mergeCell ref="E82:H82"/>
    <mergeCell ref="C77:C78"/>
    <mergeCell ref="E77:H77"/>
    <mergeCell ref="I77:I78"/>
    <mergeCell ref="C79:C80"/>
    <mergeCell ref="E79:H79"/>
    <mergeCell ref="I79:I80"/>
    <mergeCell ref="C81:C82"/>
    <mergeCell ref="E81:H81"/>
    <mergeCell ref="I81:I82"/>
    <mergeCell ref="Q79:Q80"/>
    <mergeCell ref="S79:V79"/>
    <mergeCell ref="S82:V82"/>
    <mergeCell ref="W75:W76"/>
    <mergeCell ref="E76:H76"/>
    <mergeCell ref="S76:V76"/>
    <mergeCell ref="C75:C76"/>
    <mergeCell ref="E75:H75"/>
    <mergeCell ref="I75:I76"/>
    <mergeCell ref="Q75:Q76"/>
    <mergeCell ref="W73:W74"/>
    <mergeCell ref="E74:H74"/>
    <mergeCell ref="S74:V74"/>
    <mergeCell ref="S75:V75"/>
    <mergeCell ref="W69:W70"/>
    <mergeCell ref="E70:H70"/>
    <mergeCell ref="C69:C70"/>
    <mergeCell ref="E69:H69"/>
    <mergeCell ref="I69:I70"/>
    <mergeCell ref="S71:V71"/>
    <mergeCell ref="W71:W72"/>
    <mergeCell ref="S72:V72"/>
    <mergeCell ref="C73:C74"/>
    <mergeCell ref="E73:H73"/>
    <mergeCell ref="I73:I74"/>
    <mergeCell ref="Q73:Q74"/>
    <mergeCell ref="S73:V73"/>
    <mergeCell ref="C61:C62"/>
    <mergeCell ref="E61:H61"/>
    <mergeCell ref="I61:I62"/>
    <mergeCell ref="Q61:Q62"/>
    <mergeCell ref="Q69:Q70"/>
    <mergeCell ref="S70:V70"/>
    <mergeCell ref="C71:C72"/>
    <mergeCell ref="E71:H71"/>
    <mergeCell ref="I71:I72"/>
    <mergeCell ref="Q71:Q72"/>
    <mergeCell ref="E72:H72"/>
    <mergeCell ref="W65:W66"/>
    <mergeCell ref="E66:H66"/>
    <mergeCell ref="W67:W68"/>
    <mergeCell ref="E68:H68"/>
    <mergeCell ref="S68:V68"/>
    <mergeCell ref="I63:I64"/>
    <mergeCell ref="Q63:Q64"/>
    <mergeCell ref="C65:C66"/>
    <mergeCell ref="E65:H65"/>
    <mergeCell ref="I65:I66"/>
    <mergeCell ref="Q65:Q66"/>
    <mergeCell ref="S66:V66"/>
    <mergeCell ref="I67:I68"/>
    <mergeCell ref="Q67:Q68"/>
    <mergeCell ref="S67:V67"/>
    <mergeCell ref="S65:V65"/>
    <mergeCell ref="C57:C58"/>
    <mergeCell ref="E57:H57"/>
    <mergeCell ref="W63:W64"/>
    <mergeCell ref="E64:H64"/>
    <mergeCell ref="S64:V64"/>
    <mergeCell ref="C63:C64"/>
    <mergeCell ref="E63:H63"/>
    <mergeCell ref="S61:V61"/>
    <mergeCell ref="W61:W62"/>
    <mergeCell ref="E62:H62"/>
    <mergeCell ref="W59:W60"/>
    <mergeCell ref="S60:V60"/>
    <mergeCell ref="S62:V62"/>
    <mergeCell ref="E59:H59"/>
    <mergeCell ref="I59:I60"/>
    <mergeCell ref="Q59:Q60"/>
    <mergeCell ref="E60:H60"/>
    <mergeCell ref="I57:I58"/>
    <mergeCell ref="Q57:Q58"/>
    <mergeCell ref="S59:V59"/>
    <mergeCell ref="S63:V63"/>
    <mergeCell ref="W55:W56"/>
    <mergeCell ref="E56:H56"/>
    <mergeCell ref="S56:V56"/>
    <mergeCell ref="I55:I56"/>
    <mergeCell ref="Q55:Q56"/>
    <mergeCell ref="S55:V55"/>
    <mergeCell ref="S54:V54"/>
    <mergeCell ref="S53:V53"/>
    <mergeCell ref="W57:W58"/>
    <mergeCell ref="E58:H58"/>
    <mergeCell ref="S58:V58"/>
    <mergeCell ref="C53:C54"/>
    <mergeCell ref="E53:H53"/>
    <mergeCell ref="I53:I54"/>
    <mergeCell ref="Q53:Q54"/>
    <mergeCell ref="W51:W52"/>
    <mergeCell ref="E52:H52"/>
    <mergeCell ref="S52:V52"/>
    <mergeCell ref="W49:W50"/>
    <mergeCell ref="E50:H50"/>
    <mergeCell ref="S51:V51"/>
    <mergeCell ref="W53:W54"/>
    <mergeCell ref="E54:H54"/>
    <mergeCell ref="I47:I48"/>
    <mergeCell ref="Q47:Q48"/>
    <mergeCell ref="C51:C52"/>
    <mergeCell ref="E51:H51"/>
    <mergeCell ref="I51:I52"/>
    <mergeCell ref="Q51:Q52"/>
    <mergeCell ref="E49:H49"/>
    <mergeCell ref="I49:I50"/>
    <mergeCell ref="W47:W48"/>
    <mergeCell ref="E48:H48"/>
    <mergeCell ref="S48:V48"/>
    <mergeCell ref="C49:C50"/>
    <mergeCell ref="S50:V50"/>
    <mergeCell ref="S47:V47"/>
    <mergeCell ref="Q49:Q50"/>
    <mergeCell ref="S49:V49"/>
    <mergeCell ref="C47:C48"/>
    <mergeCell ref="E47:H47"/>
    <mergeCell ref="W43:W44"/>
    <mergeCell ref="E44:H44"/>
    <mergeCell ref="S44:V44"/>
    <mergeCell ref="C45:C46"/>
    <mergeCell ref="E45:H45"/>
    <mergeCell ref="I45:I46"/>
    <mergeCell ref="Q45:Q46"/>
    <mergeCell ref="S45:V45"/>
    <mergeCell ref="W45:W46"/>
    <mergeCell ref="E46:H46"/>
    <mergeCell ref="Q43:Q44"/>
    <mergeCell ref="C43:C44"/>
    <mergeCell ref="E43:H43"/>
    <mergeCell ref="I43:I44"/>
    <mergeCell ref="S43:V43"/>
    <mergeCell ref="S46:V46"/>
    <mergeCell ref="C41:C42"/>
    <mergeCell ref="E41:H41"/>
    <mergeCell ref="I41:I42"/>
    <mergeCell ref="Q41:Q42"/>
    <mergeCell ref="S41:V41"/>
    <mergeCell ref="W41:W42"/>
    <mergeCell ref="E42:H42"/>
    <mergeCell ref="S42:V42"/>
    <mergeCell ref="C35:C36"/>
    <mergeCell ref="E35:H35"/>
    <mergeCell ref="I35:I36"/>
    <mergeCell ref="Q35:Q36"/>
    <mergeCell ref="W39:W40"/>
    <mergeCell ref="E40:H40"/>
    <mergeCell ref="S40:V40"/>
    <mergeCell ref="C39:C40"/>
    <mergeCell ref="E39:H39"/>
    <mergeCell ref="I39:I40"/>
    <mergeCell ref="Q39:Q40"/>
    <mergeCell ref="Q37:Q38"/>
    <mergeCell ref="S37:V37"/>
    <mergeCell ref="S39:V39"/>
    <mergeCell ref="C37:C38"/>
    <mergeCell ref="E37:H37"/>
    <mergeCell ref="I37:I38"/>
    <mergeCell ref="W37:W38"/>
    <mergeCell ref="E38:H38"/>
    <mergeCell ref="S38:V38"/>
    <mergeCell ref="W31:W32"/>
    <mergeCell ref="E32:H32"/>
    <mergeCell ref="S32:V32"/>
    <mergeCell ref="S35:V35"/>
    <mergeCell ref="W35:W36"/>
    <mergeCell ref="E36:H36"/>
    <mergeCell ref="S36:V36"/>
    <mergeCell ref="Q33:Q34"/>
    <mergeCell ref="S33:V33"/>
    <mergeCell ref="W33:W34"/>
    <mergeCell ref="E34:H34"/>
    <mergeCell ref="W29:W30"/>
    <mergeCell ref="E30:H30"/>
    <mergeCell ref="S30:V30"/>
    <mergeCell ref="C29:C30"/>
    <mergeCell ref="E29:H29"/>
    <mergeCell ref="I29:I30"/>
    <mergeCell ref="Q29:Q30"/>
    <mergeCell ref="S29:V29"/>
    <mergeCell ref="C31:C32"/>
    <mergeCell ref="E31:H31"/>
    <mergeCell ref="I31:I32"/>
    <mergeCell ref="Q31:Q32"/>
    <mergeCell ref="W27:W28"/>
    <mergeCell ref="E28:H28"/>
    <mergeCell ref="S28:V28"/>
    <mergeCell ref="C27:C28"/>
    <mergeCell ref="E27:H27"/>
    <mergeCell ref="I27:I28"/>
    <mergeCell ref="Q27:Q28"/>
    <mergeCell ref="S27:V27"/>
    <mergeCell ref="W23:W24"/>
    <mergeCell ref="E24:H24"/>
    <mergeCell ref="S24:V24"/>
    <mergeCell ref="C25:C26"/>
    <mergeCell ref="E25:H25"/>
    <mergeCell ref="I25:I26"/>
    <mergeCell ref="Q25:Q26"/>
    <mergeCell ref="S25:V25"/>
    <mergeCell ref="W25:W26"/>
    <mergeCell ref="E26:H26"/>
    <mergeCell ref="S26:V26"/>
    <mergeCell ref="C23:C24"/>
    <mergeCell ref="E23:H23"/>
    <mergeCell ref="I23:I24"/>
    <mergeCell ref="Q23:Q24"/>
    <mergeCell ref="S23:V23"/>
    <mergeCell ref="W19:W20"/>
    <mergeCell ref="E20:H20"/>
    <mergeCell ref="S20:V20"/>
    <mergeCell ref="C21:C22"/>
    <mergeCell ref="E21:H21"/>
    <mergeCell ref="I21:I22"/>
    <mergeCell ref="Q21:Q22"/>
    <mergeCell ref="S21:V21"/>
    <mergeCell ref="S17:V17"/>
    <mergeCell ref="W17:W18"/>
    <mergeCell ref="E18:H18"/>
    <mergeCell ref="W21:W22"/>
    <mergeCell ref="E22:H22"/>
    <mergeCell ref="C19:C20"/>
    <mergeCell ref="E19:H19"/>
    <mergeCell ref="I19:I20"/>
    <mergeCell ref="Q19:Q20"/>
    <mergeCell ref="S22:V22"/>
    <mergeCell ref="S16:V16"/>
    <mergeCell ref="W11:W12"/>
    <mergeCell ref="E14:H14"/>
    <mergeCell ref="S14:V14"/>
    <mergeCell ref="I13:I14"/>
    <mergeCell ref="S13:V13"/>
    <mergeCell ref="E15:H15"/>
    <mergeCell ref="I15:I16"/>
    <mergeCell ref="Q15:Q16"/>
    <mergeCell ref="W13:W14"/>
    <mergeCell ref="C11:C12"/>
    <mergeCell ref="E11:H11"/>
    <mergeCell ref="I11:I12"/>
    <mergeCell ref="Q11:Q12"/>
    <mergeCell ref="E9:H9"/>
    <mergeCell ref="I9:I10"/>
    <mergeCell ref="Q9:Q10"/>
    <mergeCell ref="D4:E4"/>
    <mergeCell ref="F4:H4"/>
    <mergeCell ref="C8:D8"/>
    <mergeCell ref="C9:C10"/>
    <mergeCell ref="S107:V107"/>
    <mergeCell ref="S115:V115"/>
    <mergeCell ref="S110:V110"/>
    <mergeCell ref="S113:V113"/>
    <mergeCell ref="S57:V57"/>
    <mergeCell ref="S69:V69"/>
    <mergeCell ref="S77:V77"/>
    <mergeCell ref="S126:V126"/>
    <mergeCell ref="S125:V125"/>
    <mergeCell ref="S90:V90"/>
    <mergeCell ref="S91:V91"/>
    <mergeCell ref="S94:V94"/>
    <mergeCell ref="S93:V93"/>
    <mergeCell ref="S111:V111"/>
    <mergeCell ref="S114:V114"/>
    <mergeCell ref="S118:V118"/>
    <mergeCell ref="S97:V97"/>
    <mergeCell ref="D1:W1"/>
    <mergeCell ref="D2:E2"/>
    <mergeCell ref="F2:I2"/>
    <mergeCell ref="R2:S2"/>
    <mergeCell ref="T2:V2"/>
    <mergeCell ref="S31:V31"/>
    <mergeCell ref="S34:V34"/>
    <mergeCell ref="S15:V15"/>
    <mergeCell ref="S18:V18"/>
    <mergeCell ref="S19:V19"/>
    <mergeCell ref="W9:W10"/>
    <mergeCell ref="E10:H10"/>
    <mergeCell ref="S10:V10"/>
    <mergeCell ref="S11:V11"/>
    <mergeCell ref="V4:W4"/>
    <mergeCell ref="E12:H12"/>
    <mergeCell ref="S8:V8"/>
    <mergeCell ref="S9:V9"/>
    <mergeCell ref="F6:G6"/>
    <mergeCell ref="E8:H8"/>
    <mergeCell ref="Q8:R8"/>
    <mergeCell ref="S12:V12"/>
    <mergeCell ref="W15:W16"/>
    <mergeCell ref="E16:H16"/>
    <mergeCell ref="C13:C14"/>
    <mergeCell ref="E13:H13"/>
    <mergeCell ref="C17:C18"/>
    <mergeCell ref="E17:H17"/>
    <mergeCell ref="I17:I18"/>
    <mergeCell ref="Q17:Q18"/>
    <mergeCell ref="Q13:Q14"/>
    <mergeCell ref="C15:C16"/>
    <mergeCell ref="E129:H129"/>
    <mergeCell ref="C55:C56"/>
    <mergeCell ref="E55:H55"/>
    <mergeCell ref="C67:C68"/>
    <mergeCell ref="E67:H67"/>
    <mergeCell ref="C91:C92"/>
    <mergeCell ref="E91:H91"/>
    <mergeCell ref="C115:C116"/>
    <mergeCell ref="E115:H115"/>
    <mergeCell ref="C59:C60"/>
    <mergeCell ref="I129:I130"/>
    <mergeCell ref="Q129:Q130"/>
    <mergeCell ref="C129:C130"/>
    <mergeCell ref="C33:C34"/>
    <mergeCell ref="E33:H33"/>
    <mergeCell ref="I33:I34"/>
  </mergeCells>
  <phoneticPr fontId="2"/>
  <dataValidations count="1">
    <dataValidation type="list" allowBlank="1" showInputMessage="1" showErrorMessage="1" sqref="P9:P28">
      <formula1>$X$13:$X$15</formula1>
    </dataValidation>
  </dataValidations>
  <pageMargins left="0.39370078740157483" right="0.39370078740157483" top="0.39370078740157483" bottom="0.19685039370078741" header="0.39370078740157483" footer="0.27559055118110237"/>
  <pageSetup paperSize="13" scale="91" orientation="portrait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295"/>
  <sheetViews>
    <sheetView topLeftCell="C1" zoomScaleNormal="100" zoomScaleSheetLayoutView="100" workbookViewId="0">
      <selection activeCell="D2" sqref="D2:E2"/>
    </sheetView>
  </sheetViews>
  <sheetFormatPr defaultRowHeight="13.5" x14ac:dyDescent="0.15"/>
  <cols>
    <col min="1" max="2" width="0" hidden="1" customWidth="1"/>
    <col min="3" max="3" width="4" style="25" customWidth="1"/>
    <col min="4" max="4" width="6.75" style="26" customWidth="1"/>
    <col min="5" max="8" width="6.25" customWidth="1"/>
    <col min="9" max="9" width="7" customWidth="1"/>
    <col min="10" max="15" width="7" hidden="1" customWidth="1"/>
    <col min="16" max="16" width="3" customWidth="1"/>
    <col min="17" max="17" width="4" style="25" customWidth="1"/>
    <col min="18" max="18" width="7.375" style="26" customWidth="1"/>
    <col min="19" max="22" width="6.75" customWidth="1"/>
    <col min="23" max="23" width="7" customWidth="1"/>
    <col min="24" max="24" width="9" hidden="1" customWidth="1"/>
    <col min="25" max="29" width="7" hidden="1" customWidth="1"/>
    <col min="30" max="30" width="9" hidden="1" customWidth="1"/>
    <col min="32" max="32" width="5.25" bestFit="1" customWidth="1"/>
    <col min="33" max="33" width="3.875" customWidth="1"/>
  </cols>
  <sheetData>
    <row r="1" spans="1:38" ht="54" customHeight="1" thickBot="1" x14ac:dyDescent="0.2">
      <c r="C1" s="58"/>
      <c r="D1" s="129" t="s">
        <v>77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30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1:38" s="23" customFormat="1" ht="23.25" customHeight="1" thickBot="1" x14ac:dyDescent="0.2">
      <c r="C2" s="60"/>
      <c r="D2" s="131" t="s">
        <v>31</v>
      </c>
      <c r="E2" s="131"/>
      <c r="F2" s="132" t="str">
        <f>IF(データ!B2="","",データ!B2)</f>
        <v/>
      </c>
      <c r="G2" s="133"/>
      <c r="H2" s="133"/>
      <c r="I2" s="134"/>
      <c r="J2" s="61"/>
      <c r="K2" s="61"/>
      <c r="L2" s="61"/>
      <c r="M2" s="61"/>
      <c r="N2" s="62"/>
      <c r="O2" s="62"/>
      <c r="P2" s="63"/>
      <c r="Q2" s="60"/>
      <c r="R2" s="132" t="s">
        <v>1</v>
      </c>
      <c r="S2" s="134"/>
      <c r="T2" s="132" t="str">
        <f>IF(データ!B3="","",データ!B3)</f>
        <v/>
      </c>
      <c r="U2" s="133"/>
      <c r="V2" s="133"/>
      <c r="W2" s="64"/>
      <c r="X2" s="59"/>
      <c r="Y2" s="61"/>
      <c r="Z2" s="61"/>
      <c r="AA2" s="61"/>
      <c r="AB2" s="61"/>
      <c r="AC2" s="62"/>
      <c r="AD2" s="59"/>
      <c r="AE2" s="59"/>
      <c r="AF2" s="59"/>
      <c r="AG2" s="59"/>
      <c r="AH2" s="59"/>
      <c r="AI2" s="59"/>
      <c r="AJ2" s="59"/>
      <c r="AK2" s="59"/>
      <c r="AL2" s="59"/>
    </row>
    <row r="3" spans="1:38" s="23" customFormat="1" ht="15" customHeight="1" thickBot="1" x14ac:dyDescent="0.2">
      <c r="C3" s="60"/>
      <c r="D3" s="65"/>
      <c r="E3" s="62"/>
      <c r="F3" s="62"/>
      <c r="G3" s="62"/>
      <c r="H3" s="62"/>
      <c r="I3" s="63"/>
      <c r="J3" s="63"/>
      <c r="K3" s="63"/>
      <c r="L3" s="63"/>
      <c r="M3" s="63"/>
      <c r="N3" s="63"/>
      <c r="O3" s="63"/>
      <c r="P3" s="63"/>
      <c r="Q3" s="60"/>
      <c r="R3" s="66"/>
      <c r="S3" s="60"/>
      <c r="T3" s="60"/>
      <c r="U3" s="60"/>
      <c r="V3" s="59"/>
      <c r="W3" s="59"/>
      <c r="X3" s="59"/>
      <c r="Y3" s="63"/>
      <c r="Z3" s="63"/>
      <c r="AA3" s="63"/>
      <c r="AB3" s="63"/>
      <c r="AC3" s="63"/>
      <c r="AD3" s="59"/>
      <c r="AE3" s="59"/>
      <c r="AF3" s="59"/>
      <c r="AG3" s="59"/>
      <c r="AH3" s="59"/>
      <c r="AI3" s="59"/>
      <c r="AJ3" s="59"/>
      <c r="AK3" s="59"/>
      <c r="AL3" s="59"/>
    </row>
    <row r="4" spans="1:38" s="23" customFormat="1" ht="23.25" customHeight="1" thickTop="1" thickBot="1" x14ac:dyDescent="0.2">
      <c r="C4" s="60"/>
      <c r="D4" s="132" t="s">
        <v>6</v>
      </c>
      <c r="E4" s="134"/>
      <c r="F4" s="132" t="str">
        <f>IF(データ!B4="","",データ!B4)</f>
        <v/>
      </c>
      <c r="G4" s="133"/>
      <c r="H4" s="134"/>
      <c r="I4" s="63"/>
      <c r="J4" s="63"/>
      <c r="K4" s="63"/>
      <c r="L4" s="63"/>
      <c r="M4" s="63"/>
      <c r="N4" s="63"/>
      <c r="O4" s="63"/>
      <c r="P4" s="63"/>
      <c r="Q4" s="60"/>
      <c r="R4" s="67" t="s">
        <v>7</v>
      </c>
      <c r="S4" s="68">
        <v>300</v>
      </c>
      <c r="T4" s="69" t="s">
        <v>8</v>
      </c>
      <c r="U4" s="70">
        <f>IF(データ!D8="","",データ!D8)</f>
        <v>0</v>
      </c>
      <c r="V4" s="138">
        <f>S4*U4</f>
        <v>0</v>
      </c>
      <c r="W4" s="139"/>
      <c r="X4" s="59"/>
      <c r="Y4" s="63"/>
      <c r="Z4" s="63"/>
      <c r="AA4" s="63"/>
      <c r="AB4" s="63"/>
      <c r="AC4" s="63"/>
      <c r="AD4" s="59"/>
      <c r="AE4" s="59"/>
      <c r="AF4" s="59"/>
      <c r="AG4" s="59"/>
      <c r="AH4" s="59"/>
      <c r="AI4" s="59"/>
      <c r="AJ4" s="59"/>
      <c r="AK4" s="59"/>
      <c r="AL4" s="59"/>
    </row>
    <row r="5" spans="1:38" s="23" customFormat="1" ht="15.75" customHeight="1" x14ac:dyDescent="0.15">
      <c r="C5" s="60"/>
      <c r="D5" s="65"/>
      <c r="E5" s="62"/>
      <c r="F5" s="62"/>
      <c r="G5" s="62"/>
      <c r="H5" s="62"/>
      <c r="I5" s="63"/>
      <c r="J5" s="63"/>
      <c r="K5" s="63"/>
      <c r="L5" s="63"/>
      <c r="M5" s="63"/>
      <c r="N5" s="63"/>
      <c r="O5" s="63"/>
      <c r="P5" s="63"/>
      <c r="Q5" s="60"/>
      <c r="R5" s="71"/>
      <c r="S5" s="72"/>
      <c r="T5" s="62"/>
      <c r="U5" s="73"/>
      <c r="V5" s="74"/>
      <c r="W5" s="59"/>
      <c r="X5" s="59"/>
      <c r="Y5" s="63"/>
      <c r="Z5" s="63"/>
      <c r="AA5" s="63"/>
      <c r="AB5" s="63"/>
      <c r="AC5" s="63"/>
      <c r="AD5" s="59"/>
      <c r="AE5" s="59"/>
      <c r="AF5" s="59"/>
      <c r="AG5" s="59"/>
      <c r="AH5" s="59"/>
      <c r="AI5" s="59"/>
      <c r="AJ5" s="59"/>
      <c r="AK5" s="59"/>
      <c r="AL5" s="59"/>
    </row>
    <row r="6" spans="1:38" s="23" customFormat="1" ht="21" customHeight="1" x14ac:dyDescent="0.15">
      <c r="C6" s="60"/>
      <c r="D6" s="75"/>
      <c r="E6" s="76" t="s">
        <v>4</v>
      </c>
      <c r="F6" s="143" t="s">
        <v>49</v>
      </c>
      <c r="G6" s="143"/>
      <c r="H6" s="78" t="s">
        <v>5</v>
      </c>
      <c r="I6" s="79" t="s">
        <v>9</v>
      </c>
      <c r="J6" s="79"/>
      <c r="K6" s="79"/>
      <c r="L6" s="79"/>
      <c r="M6" s="79"/>
      <c r="N6" s="79"/>
      <c r="O6" s="79"/>
      <c r="P6" s="77"/>
      <c r="Q6" s="60"/>
      <c r="R6" s="80"/>
      <c r="S6" s="76"/>
      <c r="T6" s="76"/>
      <c r="U6" s="76"/>
      <c r="V6" s="78"/>
      <c r="W6" s="59"/>
      <c r="X6" s="59"/>
      <c r="Y6" s="79"/>
      <c r="Z6" s="79"/>
      <c r="AA6" s="79"/>
      <c r="AB6" s="79"/>
      <c r="AC6" s="79"/>
      <c r="AD6" s="59"/>
      <c r="AE6" s="59"/>
      <c r="AF6" s="59"/>
      <c r="AG6" s="59"/>
      <c r="AH6" s="59"/>
      <c r="AI6" s="59"/>
      <c r="AJ6" s="59"/>
      <c r="AK6" s="59"/>
      <c r="AL6" s="59"/>
    </row>
    <row r="7" spans="1:38" ht="11.25" customHeight="1" thickBot="1" x14ac:dyDescent="0.2">
      <c r="C7" s="58"/>
      <c r="D7" s="81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  <c r="R7" s="81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21.75" customHeight="1" thickBot="1" x14ac:dyDescent="0.2">
      <c r="C8" s="147" t="s">
        <v>47</v>
      </c>
      <c r="D8" s="148"/>
      <c r="E8" s="144" t="s">
        <v>2</v>
      </c>
      <c r="F8" s="145"/>
      <c r="G8" s="145"/>
      <c r="H8" s="146"/>
      <c r="I8" s="82" t="s">
        <v>0</v>
      </c>
      <c r="J8" s="83"/>
      <c r="K8" s="83"/>
      <c r="L8" s="83"/>
      <c r="M8" s="83"/>
      <c r="N8" s="83"/>
      <c r="O8" s="83"/>
      <c r="P8" s="84"/>
      <c r="Q8" s="147" t="s">
        <v>47</v>
      </c>
      <c r="R8" s="148"/>
      <c r="S8" s="140" t="s">
        <v>3</v>
      </c>
      <c r="T8" s="141"/>
      <c r="U8" s="141"/>
      <c r="V8" s="142"/>
      <c r="W8" s="85" t="s">
        <v>0</v>
      </c>
      <c r="X8" s="57"/>
      <c r="Y8" s="83"/>
      <c r="Z8" s="83"/>
      <c r="AA8" s="83"/>
      <c r="AB8" s="83"/>
      <c r="AC8" s="83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7.25" customHeight="1" x14ac:dyDescent="0.15">
      <c r="A9">
        <v>1</v>
      </c>
      <c r="C9" s="122">
        <v>1</v>
      </c>
      <c r="D9" s="86" t="s">
        <v>10</v>
      </c>
      <c r="E9" s="124"/>
      <c r="F9" s="125"/>
      <c r="G9" s="125"/>
      <c r="H9" s="126"/>
      <c r="I9" s="127"/>
      <c r="J9" s="87" t="s">
        <v>35</v>
      </c>
      <c r="K9" s="87">
        <v>1</v>
      </c>
      <c r="L9" s="87">
        <v>1</v>
      </c>
      <c r="M9" s="87" t="str">
        <f>$F$2</f>
        <v/>
      </c>
      <c r="N9" s="57">
        <v>1</v>
      </c>
      <c r="O9" s="57"/>
      <c r="P9" s="88"/>
      <c r="Q9" s="122">
        <v>1</v>
      </c>
      <c r="R9" s="86" t="s">
        <v>37</v>
      </c>
      <c r="S9" s="124"/>
      <c r="T9" s="125"/>
      <c r="U9" s="125"/>
      <c r="V9" s="126"/>
      <c r="W9" s="127"/>
      <c r="X9" s="57"/>
      <c r="Y9" s="87" t="s">
        <v>35</v>
      </c>
      <c r="Z9" s="87">
        <v>1</v>
      </c>
      <c r="AA9" s="87">
        <v>1</v>
      </c>
      <c r="AB9" s="87" t="str">
        <f>$F$2</f>
        <v/>
      </c>
      <c r="AC9" s="87" t="s">
        <v>38</v>
      </c>
      <c r="AD9" s="57">
        <f>S9</f>
        <v>0</v>
      </c>
      <c r="AE9" s="57"/>
      <c r="AF9" s="57"/>
      <c r="AG9" s="57"/>
      <c r="AH9" s="57"/>
      <c r="AI9" s="57"/>
      <c r="AJ9" s="57"/>
      <c r="AK9" s="57"/>
      <c r="AL9" s="57"/>
    </row>
    <row r="10" spans="1:38" ht="17.25" customHeight="1" thickBot="1" x14ac:dyDescent="0.2">
      <c r="B10">
        <v>1</v>
      </c>
      <c r="C10" s="123"/>
      <c r="D10" s="89" t="s">
        <v>11</v>
      </c>
      <c r="E10" s="135"/>
      <c r="F10" s="136"/>
      <c r="G10" s="136"/>
      <c r="H10" s="137"/>
      <c r="I10" s="128"/>
      <c r="J10" s="87" t="s">
        <v>14</v>
      </c>
      <c r="K10" s="87">
        <v>1</v>
      </c>
      <c r="L10" s="87">
        <v>2</v>
      </c>
      <c r="M10" s="87" t="str">
        <f>$F$2</f>
        <v/>
      </c>
      <c r="N10" s="57"/>
      <c r="O10" s="57">
        <v>1</v>
      </c>
      <c r="P10" s="88"/>
      <c r="Q10" s="123"/>
      <c r="R10" s="89" t="s">
        <v>11</v>
      </c>
      <c r="S10" s="135"/>
      <c r="T10" s="136"/>
      <c r="U10" s="136"/>
      <c r="V10" s="137"/>
      <c r="W10" s="128"/>
      <c r="X10" s="57"/>
      <c r="Y10" s="87" t="s">
        <v>14</v>
      </c>
      <c r="Z10" s="87">
        <v>1</v>
      </c>
      <c r="AA10" s="87">
        <v>2</v>
      </c>
      <c r="AB10" s="87" t="str">
        <f>$F$2</f>
        <v/>
      </c>
      <c r="AC10" s="87" t="s">
        <v>38</v>
      </c>
      <c r="AD10" s="57">
        <f>S10</f>
        <v>0</v>
      </c>
      <c r="AE10" s="57"/>
      <c r="AF10" s="57"/>
      <c r="AG10" s="57"/>
      <c r="AH10" s="57"/>
      <c r="AI10" s="57"/>
      <c r="AJ10" s="57"/>
      <c r="AK10" s="57"/>
      <c r="AL10" s="57"/>
    </row>
    <row r="11" spans="1:38" ht="17.25" customHeight="1" thickBot="1" x14ac:dyDescent="0.2">
      <c r="A11">
        <v>2</v>
      </c>
      <c r="C11" s="122">
        <v>2</v>
      </c>
      <c r="D11" s="86" t="s">
        <v>36</v>
      </c>
      <c r="E11" s="124"/>
      <c r="F11" s="125"/>
      <c r="G11" s="125"/>
      <c r="H11" s="126"/>
      <c r="I11" s="127"/>
      <c r="J11" s="87" t="s">
        <v>35</v>
      </c>
      <c r="K11" s="87">
        <v>2</v>
      </c>
      <c r="L11" s="87">
        <v>1</v>
      </c>
      <c r="M11" s="87" t="str">
        <f t="shared" ref="M11:M74" si="0">$F$2</f>
        <v/>
      </c>
      <c r="N11" s="57">
        <v>2</v>
      </c>
      <c r="O11" s="57"/>
      <c r="P11" s="88"/>
      <c r="Q11" s="122">
        <v>2</v>
      </c>
      <c r="R11" s="86" t="s">
        <v>36</v>
      </c>
      <c r="S11" s="124"/>
      <c r="T11" s="125"/>
      <c r="U11" s="125"/>
      <c r="V11" s="126"/>
      <c r="W11" s="127"/>
      <c r="X11" s="57"/>
      <c r="Y11" s="87" t="s">
        <v>35</v>
      </c>
      <c r="Z11" s="87">
        <v>2</v>
      </c>
      <c r="AA11" s="87">
        <v>1</v>
      </c>
      <c r="AB11" s="87" t="str">
        <f t="shared" ref="AB11:AB74" si="1">$F$2</f>
        <v/>
      </c>
      <c r="AC11" s="87" t="s">
        <v>38</v>
      </c>
      <c r="AD11" s="57">
        <f t="shared" ref="AD11:AD74" si="2">S11</f>
        <v>0</v>
      </c>
      <c r="AE11" s="57"/>
      <c r="AF11" s="90" t="s">
        <v>16</v>
      </c>
      <c r="AG11" s="90">
        <f>E229/2</f>
        <v>0</v>
      </c>
      <c r="AH11" s="57"/>
      <c r="AI11" s="57"/>
      <c r="AJ11" s="57"/>
      <c r="AK11" s="57"/>
      <c r="AL11" s="57"/>
    </row>
    <row r="12" spans="1:38" ht="17.25" customHeight="1" thickBot="1" x14ac:dyDescent="0.2">
      <c r="B12">
        <v>2</v>
      </c>
      <c r="C12" s="123"/>
      <c r="D12" s="89" t="s">
        <v>11</v>
      </c>
      <c r="E12" s="135"/>
      <c r="F12" s="136"/>
      <c r="G12" s="136"/>
      <c r="H12" s="137"/>
      <c r="I12" s="128"/>
      <c r="J12" s="87" t="s">
        <v>14</v>
      </c>
      <c r="K12" s="87">
        <v>2</v>
      </c>
      <c r="L12" s="87">
        <v>2</v>
      </c>
      <c r="M12" s="87" t="str">
        <f t="shared" si="0"/>
        <v/>
      </c>
      <c r="N12" s="57"/>
      <c r="O12" s="57">
        <v>2</v>
      </c>
      <c r="P12" s="88"/>
      <c r="Q12" s="123"/>
      <c r="R12" s="91">
        <v>2</v>
      </c>
      <c r="S12" s="135"/>
      <c r="T12" s="136"/>
      <c r="U12" s="136"/>
      <c r="V12" s="137"/>
      <c r="W12" s="128"/>
      <c r="X12" s="57"/>
      <c r="Y12" s="87" t="s">
        <v>14</v>
      </c>
      <c r="Z12" s="87">
        <v>2</v>
      </c>
      <c r="AA12" s="87">
        <v>2</v>
      </c>
      <c r="AB12" s="87" t="str">
        <f t="shared" si="1"/>
        <v/>
      </c>
      <c r="AC12" s="87" t="s">
        <v>38</v>
      </c>
      <c r="AD12" s="57">
        <f t="shared" si="2"/>
        <v>0</v>
      </c>
      <c r="AE12" s="57"/>
      <c r="AF12" s="90" t="s">
        <v>17</v>
      </c>
      <c r="AG12" s="90">
        <f>S229/2</f>
        <v>0</v>
      </c>
      <c r="AH12" s="57"/>
      <c r="AI12" s="57"/>
      <c r="AJ12" s="57"/>
      <c r="AK12" s="57"/>
      <c r="AL12" s="57"/>
    </row>
    <row r="13" spans="1:38" ht="17.25" customHeight="1" thickBot="1" x14ac:dyDescent="0.2">
      <c r="A13">
        <v>3</v>
      </c>
      <c r="C13" s="122">
        <v>3</v>
      </c>
      <c r="D13" s="86" t="s">
        <v>36</v>
      </c>
      <c r="E13" s="124"/>
      <c r="F13" s="125"/>
      <c r="G13" s="125"/>
      <c r="H13" s="126"/>
      <c r="I13" s="127"/>
      <c r="J13" s="87" t="s">
        <v>35</v>
      </c>
      <c r="K13" s="87">
        <v>3</v>
      </c>
      <c r="L13" s="87">
        <v>1</v>
      </c>
      <c r="M13" s="87" t="str">
        <f t="shared" si="0"/>
        <v/>
      </c>
      <c r="N13" s="57">
        <v>3</v>
      </c>
      <c r="O13" s="57"/>
      <c r="P13" s="88"/>
      <c r="Q13" s="122">
        <v>3</v>
      </c>
      <c r="R13" s="86" t="s">
        <v>36</v>
      </c>
      <c r="S13" s="124"/>
      <c r="T13" s="125"/>
      <c r="U13" s="125"/>
      <c r="V13" s="126"/>
      <c r="W13" s="127"/>
      <c r="X13" s="57"/>
      <c r="Y13" s="87" t="s">
        <v>35</v>
      </c>
      <c r="Z13" s="87">
        <v>3</v>
      </c>
      <c r="AA13" s="87">
        <v>1</v>
      </c>
      <c r="AB13" s="87" t="str">
        <f t="shared" si="1"/>
        <v/>
      </c>
      <c r="AC13" s="87" t="s">
        <v>38</v>
      </c>
      <c r="AD13" s="57">
        <f t="shared" si="2"/>
        <v>0</v>
      </c>
      <c r="AE13" s="57"/>
      <c r="AF13" s="90" t="s">
        <v>22</v>
      </c>
      <c r="AG13" s="90">
        <f>SUM(AG11:AG12)</f>
        <v>0</v>
      </c>
      <c r="AH13" s="57"/>
      <c r="AI13" s="57"/>
      <c r="AJ13" s="57"/>
      <c r="AK13" s="57"/>
      <c r="AL13" s="57"/>
    </row>
    <row r="14" spans="1:38" ht="17.25" customHeight="1" thickBot="1" x14ac:dyDescent="0.2">
      <c r="B14">
        <v>3</v>
      </c>
      <c r="C14" s="123"/>
      <c r="D14" s="89" t="s">
        <v>11</v>
      </c>
      <c r="E14" s="135"/>
      <c r="F14" s="136"/>
      <c r="G14" s="136"/>
      <c r="H14" s="137"/>
      <c r="I14" s="128"/>
      <c r="J14" s="87" t="s">
        <v>14</v>
      </c>
      <c r="K14" s="87">
        <v>3</v>
      </c>
      <c r="L14" s="87">
        <v>2</v>
      </c>
      <c r="M14" s="87" t="str">
        <f t="shared" si="0"/>
        <v/>
      </c>
      <c r="N14" s="57"/>
      <c r="O14" s="57">
        <v>3</v>
      </c>
      <c r="P14" s="88"/>
      <c r="Q14" s="123"/>
      <c r="R14" s="91">
        <v>3</v>
      </c>
      <c r="S14" s="135"/>
      <c r="T14" s="136"/>
      <c r="U14" s="136"/>
      <c r="V14" s="137"/>
      <c r="W14" s="128"/>
      <c r="X14" s="57"/>
      <c r="Y14" s="87" t="s">
        <v>14</v>
      </c>
      <c r="Z14" s="87">
        <v>3</v>
      </c>
      <c r="AA14" s="87">
        <v>2</v>
      </c>
      <c r="AB14" s="87" t="str">
        <f t="shared" si="1"/>
        <v/>
      </c>
      <c r="AC14" s="87" t="s">
        <v>38</v>
      </c>
      <c r="AD14" s="57">
        <f t="shared" si="2"/>
        <v>0</v>
      </c>
      <c r="AE14" s="57"/>
      <c r="AF14" s="57"/>
      <c r="AG14" s="57"/>
      <c r="AH14" s="57"/>
      <c r="AI14" s="57"/>
      <c r="AJ14" s="57"/>
      <c r="AK14" s="57"/>
      <c r="AL14" s="57"/>
    </row>
    <row r="15" spans="1:38" ht="17.25" customHeight="1" x14ac:dyDescent="0.15">
      <c r="A15">
        <v>4</v>
      </c>
      <c r="C15" s="122">
        <v>4</v>
      </c>
      <c r="D15" s="86" t="s">
        <v>36</v>
      </c>
      <c r="E15" s="124"/>
      <c r="F15" s="125"/>
      <c r="G15" s="125"/>
      <c r="H15" s="126"/>
      <c r="I15" s="127"/>
      <c r="J15" s="87" t="s">
        <v>35</v>
      </c>
      <c r="K15" s="87">
        <v>4</v>
      </c>
      <c r="L15" s="87">
        <v>1</v>
      </c>
      <c r="M15" s="87" t="str">
        <f t="shared" si="0"/>
        <v/>
      </c>
      <c r="N15" s="57">
        <v>4</v>
      </c>
      <c r="O15" s="57"/>
      <c r="P15" s="88"/>
      <c r="Q15" s="122">
        <v>4</v>
      </c>
      <c r="R15" s="86" t="s">
        <v>36</v>
      </c>
      <c r="S15" s="124"/>
      <c r="T15" s="125"/>
      <c r="U15" s="125"/>
      <c r="V15" s="126"/>
      <c r="W15" s="127"/>
      <c r="X15" s="57"/>
      <c r="Y15" s="87" t="s">
        <v>35</v>
      </c>
      <c r="Z15" s="87">
        <v>4</v>
      </c>
      <c r="AA15" s="87">
        <v>1</v>
      </c>
      <c r="AB15" s="87" t="str">
        <f t="shared" si="1"/>
        <v/>
      </c>
      <c r="AC15" s="87" t="s">
        <v>38</v>
      </c>
      <c r="AD15" s="57">
        <f t="shared" si="2"/>
        <v>0</v>
      </c>
      <c r="AE15" s="57"/>
      <c r="AF15" s="57"/>
      <c r="AG15" s="57"/>
      <c r="AH15" s="57"/>
      <c r="AI15" s="57"/>
      <c r="AJ15" s="57"/>
      <c r="AK15" s="57"/>
      <c r="AL15" s="57"/>
    </row>
    <row r="16" spans="1:38" ht="17.25" customHeight="1" thickBot="1" x14ac:dyDescent="0.2">
      <c r="B16">
        <v>4</v>
      </c>
      <c r="C16" s="123"/>
      <c r="D16" s="89" t="s">
        <v>11</v>
      </c>
      <c r="E16" s="135"/>
      <c r="F16" s="136"/>
      <c r="G16" s="136"/>
      <c r="H16" s="137"/>
      <c r="I16" s="128"/>
      <c r="J16" s="87" t="s">
        <v>14</v>
      </c>
      <c r="K16" s="87">
        <v>4</v>
      </c>
      <c r="L16" s="87">
        <v>2</v>
      </c>
      <c r="M16" s="87" t="str">
        <f t="shared" si="0"/>
        <v/>
      </c>
      <c r="N16" s="57"/>
      <c r="O16" s="57">
        <v>4</v>
      </c>
      <c r="P16" s="88"/>
      <c r="Q16" s="123"/>
      <c r="R16" s="91">
        <v>4</v>
      </c>
      <c r="S16" s="135"/>
      <c r="T16" s="136"/>
      <c r="U16" s="136"/>
      <c r="V16" s="137"/>
      <c r="W16" s="128"/>
      <c r="X16" s="57"/>
      <c r="Y16" s="87" t="s">
        <v>14</v>
      </c>
      <c r="Z16" s="87">
        <v>4</v>
      </c>
      <c r="AA16" s="87">
        <v>2</v>
      </c>
      <c r="AB16" s="87" t="str">
        <f t="shared" si="1"/>
        <v/>
      </c>
      <c r="AC16" s="87" t="s">
        <v>38</v>
      </c>
      <c r="AD16" s="57">
        <f t="shared" si="2"/>
        <v>0</v>
      </c>
      <c r="AE16" s="57"/>
      <c r="AF16" s="57"/>
      <c r="AG16" s="57"/>
      <c r="AH16" s="57"/>
      <c r="AI16" s="57"/>
      <c r="AJ16" s="57"/>
      <c r="AK16" s="57"/>
      <c r="AL16" s="57"/>
    </row>
    <row r="17" spans="1:38" ht="17.25" customHeight="1" x14ac:dyDescent="0.15">
      <c r="A17">
        <v>5</v>
      </c>
      <c r="C17" s="122">
        <v>5</v>
      </c>
      <c r="D17" s="86" t="s">
        <v>36</v>
      </c>
      <c r="E17" s="124"/>
      <c r="F17" s="125"/>
      <c r="G17" s="125"/>
      <c r="H17" s="126"/>
      <c r="I17" s="127"/>
      <c r="J17" s="87" t="s">
        <v>35</v>
      </c>
      <c r="K17" s="87">
        <v>5</v>
      </c>
      <c r="L17" s="87">
        <v>1</v>
      </c>
      <c r="M17" s="87" t="str">
        <f t="shared" si="0"/>
        <v/>
      </c>
      <c r="N17" s="57">
        <v>5</v>
      </c>
      <c r="O17" s="57"/>
      <c r="P17" s="88"/>
      <c r="Q17" s="122">
        <v>5</v>
      </c>
      <c r="R17" s="86" t="s">
        <v>36</v>
      </c>
      <c r="S17" s="124"/>
      <c r="T17" s="125"/>
      <c r="U17" s="125"/>
      <c r="V17" s="126"/>
      <c r="W17" s="127"/>
      <c r="X17" s="57"/>
      <c r="Y17" s="87" t="s">
        <v>35</v>
      </c>
      <c r="Z17" s="87">
        <v>5</v>
      </c>
      <c r="AA17" s="87">
        <v>1</v>
      </c>
      <c r="AB17" s="87" t="str">
        <f t="shared" si="1"/>
        <v/>
      </c>
      <c r="AC17" s="87" t="s">
        <v>38</v>
      </c>
      <c r="AD17" s="57">
        <f t="shared" si="2"/>
        <v>0</v>
      </c>
      <c r="AE17" s="57"/>
      <c r="AF17" s="57"/>
      <c r="AG17" s="57"/>
      <c r="AH17" s="57"/>
      <c r="AI17" s="57"/>
      <c r="AJ17" s="57"/>
      <c r="AK17" s="57"/>
      <c r="AL17" s="57"/>
    </row>
    <row r="18" spans="1:38" ht="17.25" customHeight="1" thickBot="1" x14ac:dyDescent="0.2">
      <c r="B18">
        <v>5</v>
      </c>
      <c r="C18" s="123"/>
      <c r="D18" s="89" t="s">
        <v>11</v>
      </c>
      <c r="E18" s="135"/>
      <c r="F18" s="136"/>
      <c r="G18" s="136"/>
      <c r="H18" s="137"/>
      <c r="I18" s="128"/>
      <c r="J18" s="87" t="s">
        <v>14</v>
      </c>
      <c r="K18" s="87">
        <v>5</v>
      </c>
      <c r="L18" s="87">
        <v>2</v>
      </c>
      <c r="M18" s="87" t="str">
        <f t="shared" si="0"/>
        <v/>
      </c>
      <c r="N18" s="57"/>
      <c r="O18" s="57">
        <v>5</v>
      </c>
      <c r="P18" s="88"/>
      <c r="Q18" s="123"/>
      <c r="R18" s="91">
        <v>5</v>
      </c>
      <c r="S18" s="135"/>
      <c r="T18" s="136"/>
      <c r="U18" s="136"/>
      <c r="V18" s="137"/>
      <c r="W18" s="128"/>
      <c r="X18" s="57"/>
      <c r="Y18" s="87" t="s">
        <v>14</v>
      </c>
      <c r="Z18" s="87">
        <v>5</v>
      </c>
      <c r="AA18" s="87">
        <v>2</v>
      </c>
      <c r="AB18" s="87" t="str">
        <f t="shared" si="1"/>
        <v/>
      </c>
      <c r="AC18" s="87" t="s">
        <v>38</v>
      </c>
      <c r="AD18" s="57">
        <f t="shared" si="2"/>
        <v>0</v>
      </c>
      <c r="AE18" s="57"/>
      <c r="AF18" s="57"/>
      <c r="AG18" s="57"/>
      <c r="AH18" s="57"/>
      <c r="AI18" s="57"/>
      <c r="AJ18" s="57"/>
      <c r="AK18" s="57"/>
      <c r="AL18" s="57"/>
    </row>
    <row r="19" spans="1:38" ht="17.25" customHeight="1" x14ac:dyDescent="0.15">
      <c r="A19">
        <v>6</v>
      </c>
      <c r="C19" s="122">
        <v>6</v>
      </c>
      <c r="D19" s="86" t="s">
        <v>36</v>
      </c>
      <c r="E19" s="124"/>
      <c r="F19" s="125"/>
      <c r="G19" s="125"/>
      <c r="H19" s="126"/>
      <c r="I19" s="127"/>
      <c r="J19" s="87" t="s">
        <v>35</v>
      </c>
      <c r="K19" s="87">
        <v>6</v>
      </c>
      <c r="L19" s="87">
        <v>1</v>
      </c>
      <c r="M19" s="87" t="str">
        <f t="shared" si="0"/>
        <v/>
      </c>
      <c r="N19" s="57">
        <v>6</v>
      </c>
      <c r="O19" s="57"/>
      <c r="P19" s="88"/>
      <c r="Q19" s="122">
        <v>6</v>
      </c>
      <c r="R19" s="86" t="s">
        <v>36</v>
      </c>
      <c r="S19" s="124"/>
      <c r="T19" s="125"/>
      <c r="U19" s="125"/>
      <c r="V19" s="126"/>
      <c r="W19" s="127"/>
      <c r="X19" s="57"/>
      <c r="Y19" s="87" t="s">
        <v>35</v>
      </c>
      <c r="Z19" s="87">
        <v>6</v>
      </c>
      <c r="AA19" s="87">
        <v>1</v>
      </c>
      <c r="AB19" s="87" t="str">
        <f t="shared" si="1"/>
        <v/>
      </c>
      <c r="AC19" s="87" t="s">
        <v>38</v>
      </c>
      <c r="AD19" s="57">
        <f t="shared" si="2"/>
        <v>0</v>
      </c>
      <c r="AE19" s="57"/>
      <c r="AF19" s="57"/>
      <c r="AG19" s="57"/>
      <c r="AH19" s="57"/>
      <c r="AI19" s="57"/>
      <c r="AJ19" s="57"/>
      <c r="AK19" s="57"/>
      <c r="AL19" s="57"/>
    </row>
    <row r="20" spans="1:38" ht="17.25" customHeight="1" thickBot="1" x14ac:dyDescent="0.2">
      <c r="B20">
        <v>6</v>
      </c>
      <c r="C20" s="123"/>
      <c r="D20" s="89" t="s">
        <v>11</v>
      </c>
      <c r="E20" s="135"/>
      <c r="F20" s="136"/>
      <c r="G20" s="136"/>
      <c r="H20" s="137"/>
      <c r="I20" s="128"/>
      <c r="J20" s="87" t="s">
        <v>14</v>
      </c>
      <c r="K20" s="87">
        <v>6</v>
      </c>
      <c r="L20" s="87">
        <v>2</v>
      </c>
      <c r="M20" s="87" t="str">
        <f t="shared" si="0"/>
        <v/>
      </c>
      <c r="N20" s="57"/>
      <c r="O20" s="57">
        <v>6</v>
      </c>
      <c r="P20" s="88"/>
      <c r="Q20" s="123"/>
      <c r="R20" s="91">
        <v>6</v>
      </c>
      <c r="S20" s="135"/>
      <c r="T20" s="136"/>
      <c r="U20" s="136"/>
      <c r="V20" s="137"/>
      <c r="W20" s="128"/>
      <c r="X20" s="57"/>
      <c r="Y20" s="87" t="s">
        <v>14</v>
      </c>
      <c r="Z20" s="87">
        <v>6</v>
      </c>
      <c r="AA20" s="87">
        <v>2</v>
      </c>
      <c r="AB20" s="87" t="str">
        <f t="shared" si="1"/>
        <v/>
      </c>
      <c r="AC20" s="87" t="s">
        <v>38</v>
      </c>
      <c r="AD20" s="57">
        <f t="shared" si="2"/>
        <v>0</v>
      </c>
      <c r="AE20" s="57"/>
      <c r="AF20" s="57"/>
      <c r="AG20" s="57"/>
      <c r="AH20" s="57"/>
      <c r="AI20" s="57"/>
      <c r="AJ20" s="57"/>
      <c r="AK20" s="57"/>
      <c r="AL20" s="57"/>
    </row>
    <row r="21" spans="1:38" ht="17.25" customHeight="1" x14ac:dyDescent="0.15">
      <c r="A21">
        <v>7</v>
      </c>
      <c r="C21" s="122">
        <v>7</v>
      </c>
      <c r="D21" s="86" t="s">
        <v>36</v>
      </c>
      <c r="E21" s="124"/>
      <c r="F21" s="125"/>
      <c r="G21" s="125"/>
      <c r="H21" s="126"/>
      <c r="I21" s="127"/>
      <c r="J21" s="87" t="s">
        <v>35</v>
      </c>
      <c r="K21" s="87">
        <v>7</v>
      </c>
      <c r="L21" s="87">
        <v>1</v>
      </c>
      <c r="M21" s="87" t="str">
        <f t="shared" si="0"/>
        <v/>
      </c>
      <c r="N21" s="57">
        <v>7</v>
      </c>
      <c r="O21" s="57"/>
      <c r="P21" s="88"/>
      <c r="Q21" s="122">
        <v>7</v>
      </c>
      <c r="R21" s="86" t="s">
        <v>36</v>
      </c>
      <c r="S21" s="124"/>
      <c r="T21" s="125"/>
      <c r="U21" s="125"/>
      <c r="V21" s="126"/>
      <c r="W21" s="127"/>
      <c r="X21" s="57"/>
      <c r="Y21" s="87" t="s">
        <v>35</v>
      </c>
      <c r="Z21" s="87">
        <v>7</v>
      </c>
      <c r="AA21" s="87">
        <v>1</v>
      </c>
      <c r="AB21" s="87" t="str">
        <f t="shared" si="1"/>
        <v/>
      </c>
      <c r="AC21" s="87" t="s">
        <v>38</v>
      </c>
      <c r="AD21" s="57">
        <f t="shared" si="2"/>
        <v>0</v>
      </c>
      <c r="AE21" s="57"/>
      <c r="AF21" s="57"/>
      <c r="AG21" s="57"/>
      <c r="AH21" s="57"/>
      <c r="AI21" s="57"/>
      <c r="AJ21" s="57"/>
      <c r="AK21" s="57"/>
      <c r="AL21" s="57"/>
    </row>
    <row r="22" spans="1:38" ht="17.25" customHeight="1" thickBot="1" x14ac:dyDescent="0.2">
      <c r="B22">
        <v>7</v>
      </c>
      <c r="C22" s="123"/>
      <c r="D22" s="89" t="s">
        <v>11</v>
      </c>
      <c r="E22" s="135"/>
      <c r="F22" s="136"/>
      <c r="G22" s="136"/>
      <c r="H22" s="137"/>
      <c r="I22" s="128"/>
      <c r="J22" s="87" t="s">
        <v>14</v>
      </c>
      <c r="K22" s="87">
        <v>7</v>
      </c>
      <c r="L22" s="87">
        <v>2</v>
      </c>
      <c r="M22" s="87" t="str">
        <f t="shared" si="0"/>
        <v/>
      </c>
      <c r="N22" s="57"/>
      <c r="O22" s="57">
        <v>7</v>
      </c>
      <c r="P22" s="88"/>
      <c r="Q22" s="123"/>
      <c r="R22" s="91">
        <v>7</v>
      </c>
      <c r="S22" s="135"/>
      <c r="T22" s="136"/>
      <c r="U22" s="136"/>
      <c r="V22" s="137"/>
      <c r="W22" s="128"/>
      <c r="X22" s="57"/>
      <c r="Y22" s="87" t="s">
        <v>14</v>
      </c>
      <c r="Z22" s="87">
        <v>7</v>
      </c>
      <c r="AA22" s="87">
        <v>2</v>
      </c>
      <c r="AB22" s="87" t="str">
        <f t="shared" si="1"/>
        <v/>
      </c>
      <c r="AC22" s="87" t="s">
        <v>38</v>
      </c>
      <c r="AD22" s="57">
        <f t="shared" si="2"/>
        <v>0</v>
      </c>
      <c r="AE22" s="57"/>
      <c r="AF22" s="57"/>
      <c r="AG22" s="57"/>
      <c r="AH22" s="57"/>
      <c r="AI22" s="57"/>
      <c r="AJ22" s="57"/>
      <c r="AK22" s="57"/>
      <c r="AL22" s="57"/>
    </row>
    <row r="23" spans="1:38" ht="17.25" customHeight="1" x14ac:dyDescent="0.15">
      <c r="A23">
        <v>8</v>
      </c>
      <c r="C23" s="122">
        <v>8</v>
      </c>
      <c r="D23" s="86" t="s">
        <v>36</v>
      </c>
      <c r="E23" s="124"/>
      <c r="F23" s="125"/>
      <c r="G23" s="125"/>
      <c r="H23" s="126"/>
      <c r="I23" s="127"/>
      <c r="J23" s="87" t="s">
        <v>35</v>
      </c>
      <c r="K23" s="87">
        <v>8</v>
      </c>
      <c r="L23" s="87">
        <v>1</v>
      </c>
      <c r="M23" s="87" t="str">
        <f t="shared" si="0"/>
        <v/>
      </c>
      <c r="N23" s="57">
        <v>8</v>
      </c>
      <c r="O23" s="57"/>
      <c r="P23" s="88"/>
      <c r="Q23" s="122">
        <v>8</v>
      </c>
      <c r="R23" s="86" t="s">
        <v>36</v>
      </c>
      <c r="S23" s="124"/>
      <c r="T23" s="125"/>
      <c r="U23" s="125"/>
      <c r="V23" s="126"/>
      <c r="W23" s="127"/>
      <c r="X23" s="57"/>
      <c r="Y23" s="87" t="s">
        <v>35</v>
      </c>
      <c r="Z23" s="87">
        <v>8</v>
      </c>
      <c r="AA23" s="87">
        <v>1</v>
      </c>
      <c r="AB23" s="87" t="str">
        <f t="shared" si="1"/>
        <v/>
      </c>
      <c r="AC23" s="87" t="s">
        <v>38</v>
      </c>
      <c r="AD23" s="57">
        <f t="shared" si="2"/>
        <v>0</v>
      </c>
      <c r="AE23" s="57"/>
      <c r="AF23" s="57"/>
      <c r="AG23" s="57"/>
      <c r="AH23" s="57"/>
      <c r="AI23" s="57"/>
      <c r="AJ23" s="57"/>
      <c r="AK23" s="57"/>
      <c r="AL23" s="57"/>
    </row>
    <row r="24" spans="1:38" ht="17.25" customHeight="1" thickBot="1" x14ac:dyDescent="0.2">
      <c r="B24">
        <v>8</v>
      </c>
      <c r="C24" s="123"/>
      <c r="D24" s="89" t="s">
        <v>11</v>
      </c>
      <c r="E24" s="135"/>
      <c r="F24" s="136"/>
      <c r="G24" s="136"/>
      <c r="H24" s="137"/>
      <c r="I24" s="128"/>
      <c r="J24" s="87" t="s">
        <v>14</v>
      </c>
      <c r="K24" s="87">
        <v>8</v>
      </c>
      <c r="L24" s="87">
        <v>2</v>
      </c>
      <c r="M24" s="87" t="str">
        <f t="shared" si="0"/>
        <v/>
      </c>
      <c r="N24" s="57"/>
      <c r="O24" s="57">
        <v>8</v>
      </c>
      <c r="P24" s="88"/>
      <c r="Q24" s="123"/>
      <c r="R24" s="91">
        <v>8</v>
      </c>
      <c r="S24" s="135"/>
      <c r="T24" s="136"/>
      <c r="U24" s="136"/>
      <c r="V24" s="137"/>
      <c r="W24" s="128"/>
      <c r="X24" s="57"/>
      <c r="Y24" s="87" t="s">
        <v>14</v>
      </c>
      <c r="Z24" s="87">
        <v>8</v>
      </c>
      <c r="AA24" s="87">
        <v>2</v>
      </c>
      <c r="AB24" s="87" t="str">
        <f t="shared" si="1"/>
        <v/>
      </c>
      <c r="AC24" s="87" t="s">
        <v>38</v>
      </c>
      <c r="AD24" s="57">
        <f t="shared" si="2"/>
        <v>0</v>
      </c>
      <c r="AE24" s="57"/>
      <c r="AF24" s="57"/>
      <c r="AG24" s="57"/>
      <c r="AH24" s="57"/>
      <c r="AI24" s="57"/>
      <c r="AJ24" s="57"/>
      <c r="AK24" s="57"/>
      <c r="AL24" s="57"/>
    </row>
    <row r="25" spans="1:38" ht="17.25" customHeight="1" x14ac:dyDescent="0.15">
      <c r="A25">
        <v>9</v>
      </c>
      <c r="C25" s="122">
        <v>9</v>
      </c>
      <c r="D25" s="86" t="s">
        <v>36</v>
      </c>
      <c r="E25" s="124"/>
      <c r="F25" s="125"/>
      <c r="G25" s="125"/>
      <c r="H25" s="126"/>
      <c r="I25" s="127"/>
      <c r="J25" s="87" t="s">
        <v>35</v>
      </c>
      <c r="K25" s="87">
        <v>9</v>
      </c>
      <c r="L25" s="87">
        <v>1</v>
      </c>
      <c r="M25" s="87" t="str">
        <f t="shared" si="0"/>
        <v/>
      </c>
      <c r="N25" s="57">
        <v>9</v>
      </c>
      <c r="O25" s="57"/>
      <c r="P25" s="88"/>
      <c r="Q25" s="122">
        <v>9</v>
      </c>
      <c r="R25" s="86" t="s">
        <v>36</v>
      </c>
      <c r="S25" s="124"/>
      <c r="T25" s="125"/>
      <c r="U25" s="125"/>
      <c r="V25" s="126"/>
      <c r="W25" s="127"/>
      <c r="X25" s="57"/>
      <c r="Y25" s="87" t="s">
        <v>35</v>
      </c>
      <c r="Z25" s="87">
        <v>9</v>
      </c>
      <c r="AA25" s="87">
        <v>1</v>
      </c>
      <c r="AB25" s="87" t="str">
        <f t="shared" si="1"/>
        <v/>
      </c>
      <c r="AC25" s="87" t="s">
        <v>38</v>
      </c>
      <c r="AD25" s="57">
        <f t="shared" si="2"/>
        <v>0</v>
      </c>
      <c r="AE25" s="57"/>
      <c r="AF25" s="57"/>
      <c r="AG25" s="57"/>
      <c r="AH25" s="57"/>
      <c r="AI25" s="57"/>
      <c r="AJ25" s="57"/>
      <c r="AK25" s="57"/>
      <c r="AL25" s="57"/>
    </row>
    <row r="26" spans="1:38" ht="17.25" customHeight="1" thickBot="1" x14ac:dyDescent="0.2">
      <c r="B26">
        <v>9</v>
      </c>
      <c r="C26" s="123"/>
      <c r="D26" s="89" t="s">
        <v>11</v>
      </c>
      <c r="E26" s="135"/>
      <c r="F26" s="136"/>
      <c r="G26" s="136"/>
      <c r="H26" s="137"/>
      <c r="I26" s="128"/>
      <c r="J26" s="87" t="s">
        <v>14</v>
      </c>
      <c r="K26" s="87">
        <v>9</v>
      </c>
      <c r="L26" s="87">
        <v>2</v>
      </c>
      <c r="M26" s="87" t="str">
        <f t="shared" si="0"/>
        <v/>
      </c>
      <c r="N26" s="57"/>
      <c r="O26" s="57">
        <v>9</v>
      </c>
      <c r="P26" s="88"/>
      <c r="Q26" s="123"/>
      <c r="R26" s="91">
        <v>9</v>
      </c>
      <c r="S26" s="135"/>
      <c r="T26" s="136"/>
      <c r="U26" s="136"/>
      <c r="V26" s="137"/>
      <c r="W26" s="128"/>
      <c r="X26" s="57"/>
      <c r="Y26" s="87" t="s">
        <v>14</v>
      </c>
      <c r="Z26" s="87">
        <v>9</v>
      </c>
      <c r="AA26" s="87">
        <v>2</v>
      </c>
      <c r="AB26" s="87" t="str">
        <f t="shared" si="1"/>
        <v/>
      </c>
      <c r="AC26" s="87" t="s">
        <v>38</v>
      </c>
      <c r="AD26" s="57">
        <f t="shared" si="2"/>
        <v>0</v>
      </c>
      <c r="AE26" s="57"/>
      <c r="AF26" s="57"/>
      <c r="AG26" s="57"/>
      <c r="AH26" s="57"/>
      <c r="AI26" s="57"/>
      <c r="AJ26" s="57"/>
      <c r="AK26" s="57"/>
      <c r="AL26" s="57"/>
    </row>
    <row r="27" spans="1:38" ht="17.25" customHeight="1" x14ac:dyDescent="0.15">
      <c r="A27">
        <v>10</v>
      </c>
      <c r="C27" s="122">
        <v>10</v>
      </c>
      <c r="D27" s="86" t="s">
        <v>36</v>
      </c>
      <c r="E27" s="124"/>
      <c r="F27" s="125"/>
      <c r="G27" s="125"/>
      <c r="H27" s="126"/>
      <c r="I27" s="127"/>
      <c r="J27" s="87" t="s">
        <v>35</v>
      </c>
      <c r="K27" s="87">
        <v>10</v>
      </c>
      <c r="L27" s="87">
        <v>1</v>
      </c>
      <c r="M27" s="87" t="str">
        <f t="shared" si="0"/>
        <v/>
      </c>
      <c r="N27" s="57">
        <v>10</v>
      </c>
      <c r="O27" s="57"/>
      <c r="P27" s="88"/>
      <c r="Q27" s="122">
        <v>10</v>
      </c>
      <c r="R27" s="86" t="s">
        <v>36</v>
      </c>
      <c r="S27" s="124"/>
      <c r="T27" s="125"/>
      <c r="U27" s="125"/>
      <c r="V27" s="126"/>
      <c r="W27" s="127"/>
      <c r="X27" s="57"/>
      <c r="Y27" s="87" t="s">
        <v>35</v>
      </c>
      <c r="Z27" s="87">
        <v>10</v>
      </c>
      <c r="AA27" s="87">
        <v>1</v>
      </c>
      <c r="AB27" s="87" t="str">
        <f t="shared" si="1"/>
        <v/>
      </c>
      <c r="AC27" s="87" t="s">
        <v>38</v>
      </c>
      <c r="AD27" s="57">
        <f t="shared" si="2"/>
        <v>0</v>
      </c>
      <c r="AE27" s="57"/>
      <c r="AF27" s="57"/>
      <c r="AG27" s="57"/>
      <c r="AH27" s="57"/>
      <c r="AI27" s="57"/>
      <c r="AJ27" s="57"/>
      <c r="AK27" s="57"/>
      <c r="AL27" s="57"/>
    </row>
    <row r="28" spans="1:38" ht="17.25" customHeight="1" thickBot="1" x14ac:dyDescent="0.2">
      <c r="B28">
        <v>10</v>
      </c>
      <c r="C28" s="123"/>
      <c r="D28" s="89" t="s">
        <v>11</v>
      </c>
      <c r="E28" s="135"/>
      <c r="F28" s="136"/>
      <c r="G28" s="136"/>
      <c r="H28" s="137"/>
      <c r="I28" s="128"/>
      <c r="J28" s="87" t="s">
        <v>14</v>
      </c>
      <c r="K28" s="87">
        <v>10</v>
      </c>
      <c r="L28" s="87">
        <v>2</v>
      </c>
      <c r="M28" s="87" t="str">
        <f t="shared" si="0"/>
        <v/>
      </c>
      <c r="N28" s="57"/>
      <c r="O28" s="57">
        <v>10</v>
      </c>
      <c r="P28" s="88"/>
      <c r="Q28" s="123"/>
      <c r="R28" s="91">
        <v>10</v>
      </c>
      <c r="S28" s="135"/>
      <c r="T28" s="136"/>
      <c r="U28" s="136"/>
      <c r="V28" s="137"/>
      <c r="W28" s="128"/>
      <c r="X28" s="57"/>
      <c r="Y28" s="87" t="s">
        <v>14</v>
      </c>
      <c r="Z28" s="87">
        <v>10</v>
      </c>
      <c r="AA28" s="87">
        <v>2</v>
      </c>
      <c r="AB28" s="87" t="str">
        <f t="shared" si="1"/>
        <v/>
      </c>
      <c r="AC28" s="87" t="s">
        <v>38</v>
      </c>
      <c r="AD28" s="57">
        <f t="shared" si="2"/>
        <v>0</v>
      </c>
      <c r="AE28" s="57"/>
      <c r="AF28" s="57"/>
      <c r="AG28" s="57"/>
      <c r="AH28" s="57"/>
      <c r="AI28" s="57"/>
      <c r="AJ28" s="57"/>
      <c r="AK28" s="57"/>
      <c r="AL28" s="57"/>
    </row>
    <row r="29" spans="1:38" ht="17.25" customHeight="1" x14ac:dyDescent="0.15">
      <c r="A29">
        <v>11</v>
      </c>
      <c r="C29" s="122">
        <v>11</v>
      </c>
      <c r="D29" s="86" t="s">
        <v>36</v>
      </c>
      <c r="E29" s="124"/>
      <c r="F29" s="125"/>
      <c r="G29" s="125"/>
      <c r="H29" s="126"/>
      <c r="I29" s="127"/>
      <c r="J29" s="87" t="s">
        <v>35</v>
      </c>
      <c r="K29" s="87">
        <v>11</v>
      </c>
      <c r="L29" s="87">
        <v>1</v>
      </c>
      <c r="M29" s="87" t="str">
        <f t="shared" si="0"/>
        <v/>
      </c>
      <c r="N29" s="57">
        <v>11</v>
      </c>
      <c r="O29" s="57"/>
      <c r="P29" s="88"/>
      <c r="Q29" s="122">
        <v>11</v>
      </c>
      <c r="R29" s="86" t="s">
        <v>36</v>
      </c>
      <c r="S29" s="124"/>
      <c r="T29" s="125"/>
      <c r="U29" s="125"/>
      <c r="V29" s="126"/>
      <c r="W29" s="127"/>
      <c r="X29" s="57"/>
      <c r="Y29" s="87" t="s">
        <v>35</v>
      </c>
      <c r="Z29" s="87">
        <v>11</v>
      </c>
      <c r="AA29" s="87">
        <v>1</v>
      </c>
      <c r="AB29" s="87" t="str">
        <f t="shared" si="1"/>
        <v/>
      </c>
      <c r="AC29" s="87" t="s">
        <v>38</v>
      </c>
      <c r="AD29" s="57">
        <f t="shared" si="2"/>
        <v>0</v>
      </c>
      <c r="AE29" s="57"/>
      <c r="AF29" s="57"/>
      <c r="AG29" s="57"/>
      <c r="AH29" s="57"/>
      <c r="AI29" s="57"/>
      <c r="AJ29" s="57"/>
      <c r="AK29" s="57"/>
      <c r="AL29" s="57"/>
    </row>
    <row r="30" spans="1:38" ht="17.25" customHeight="1" thickBot="1" x14ac:dyDescent="0.2">
      <c r="B30">
        <v>11</v>
      </c>
      <c r="C30" s="123"/>
      <c r="D30" s="89" t="s">
        <v>11</v>
      </c>
      <c r="E30" s="135"/>
      <c r="F30" s="136"/>
      <c r="G30" s="136"/>
      <c r="H30" s="137"/>
      <c r="I30" s="128"/>
      <c r="J30" s="87" t="s">
        <v>14</v>
      </c>
      <c r="K30" s="87">
        <v>11</v>
      </c>
      <c r="L30" s="87">
        <v>2</v>
      </c>
      <c r="M30" s="87" t="str">
        <f t="shared" si="0"/>
        <v/>
      </c>
      <c r="N30" s="57"/>
      <c r="O30" s="57">
        <v>11</v>
      </c>
      <c r="P30" s="88"/>
      <c r="Q30" s="123"/>
      <c r="R30" s="91">
        <v>11</v>
      </c>
      <c r="S30" s="135"/>
      <c r="T30" s="136"/>
      <c r="U30" s="136"/>
      <c r="V30" s="137"/>
      <c r="W30" s="128"/>
      <c r="X30" s="57"/>
      <c r="Y30" s="87" t="s">
        <v>14</v>
      </c>
      <c r="Z30" s="87">
        <v>11</v>
      </c>
      <c r="AA30" s="87">
        <v>2</v>
      </c>
      <c r="AB30" s="87" t="str">
        <f t="shared" si="1"/>
        <v/>
      </c>
      <c r="AC30" s="87" t="s">
        <v>38</v>
      </c>
      <c r="AD30" s="57">
        <f t="shared" si="2"/>
        <v>0</v>
      </c>
      <c r="AE30" s="57"/>
      <c r="AF30" s="57"/>
      <c r="AG30" s="57"/>
      <c r="AH30" s="57"/>
      <c r="AI30" s="57"/>
      <c r="AJ30" s="57"/>
      <c r="AK30" s="57"/>
      <c r="AL30" s="57"/>
    </row>
    <row r="31" spans="1:38" ht="17.25" customHeight="1" x14ac:dyDescent="0.15">
      <c r="A31">
        <v>12</v>
      </c>
      <c r="C31" s="122">
        <v>12</v>
      </c>
      <c r="D31" s="86" t="s">
        <v>36</v>
      </c>
      <c r="E31" s="124"/>
      <c r="F31" s="125"/>
      <c r="G31" s="125"/>
      <c r="H31" s="126"/>
      <c r="I31" s="127"/>
      <c r="J31" s="87" t="s">
        <v>35</v>
      </c>
      <c r="K31" s="87">
        <v>12</v>
      </c>
      <c r="L31" s="87">
        <v>1</v>
      </c>
      <c r="M31" s="87" t="str">
        <f t="shared" si="0"/>
        <v/>
      </c>
      <c r="N31" s="57">
        <v>12</v>
      </c>
      <c r="O31" s="57"/>
      <c r="P31" s="88"/>
      <c r="Q31" s="122">
        <v>12</v>
      </c>
      <c r="R31" s="86" t="s">
        <v>36</v>
      </c>
      <c r="S31" s="124"/>
      <c r="T31" s="125"/>
      <c r="U31" s="125"/>
      <c r="V31" s="126"/>
      <c r="W31" s="127"/>
      <c r="X31" s="57"/>
      <c r="Y31" s="87" t="s">
        <v>35</v>
      </c>
      <c r="Z31" s="87">
        <v>12</v>
      </c>
      <c r="AA31" s="87">
        <v>1</v>
      </c>
      <c r="AB31" s="87" t="str">
        <f t="shared" si="1"/>
        <v/>
      </c>
      <c r="AC31" s="87" t="s">
        <v>38</v>
      </c>
      <c r="AD31" s="57">
        <f t="shared" si="2"/>
        <v>0</v>
      </c>
      <c r="AE31" s="57"/>
      <c r="AF31" s="57"/>
      <c r="AG31" s="57"/>
      <c r="AH31" s="57"/>
      <c r="AI31" s="57"/>
      <c r="AJ31" s="57"/>
      <c r="AK31" s="57"/>
      <c r="AL31" s="57"/>
    </row>
    <row r="32" spans="1:38" ht="17.25" customHeight="1" thickBot="1" x14ac:dyDescent="0.2">
      <c r="B32">
        <v>12</v>
      </c>
      <c r="C32" s="123"/>
      <c r="D32" s="89" t="s">
        <v>11</v>
      </c>
      <c r="E32" s="135"/>
      <c r="F32" s="136"/>
      <c r="G32" s="136"/>
      <c r="H32" s="137"/>
      <c r="I32" s="128"/>
      <c r="J32" s="87" t="s">
        <v>14</v>
      </c>
      <c r="K32" s="87">
        <v>12</v>
      </c>
      <c r="L32" s="87">
        <v>2</v>
      </c>
      <c r="M32" s="87" t="str">
        <f t="shared" si="0"/>
        <v/>
      </c>
      <c r="N32" s="57"/>
      <c r="O32" s="57">
        <v>12</v>
      </c>
      <c r="P32" s="88"/>
      <c r="Q32" s="123"/>
      <c r="R32" s="91">
        <v>12</v>
      </c>
      <c r="S32" s="135"/>
      <c r="T32" s="136"/>
      <c r="U32" s="136"/>
      <c r="V32" s="137"/>
      <c r="W32" s="128"/>
      <c r="X32" s="57"/>
      <c r="Y32" s="87" t="s">
        <v>14</v>
      </c>
      <c r="Z32" s="87">
        <v>12</v>
      </c>
      <c r="AA32" s="87">
        <v>2</v>
      </c>
      <c r="AB32" s="87" t="str">
        <f t="shared" si="1"/>
        <v/>
      </c>
      <c r="AC32" s="87" t="s">
        <v>38</v>
      </c>
      <c r="AD32" s="57">
        <f t="shared" si="2"/>
        <v>0</v>
      </c>
      <c r="AE32" s="57"/>
      <c r="AF32" s="57"/>
      <c r="AG32" s="57"/>
      <c r="AH32" s="57"/>
      <c r="AI32" s="57"/>
      <c r="AJ32" s="57"/>
      <c r="AK32" s="57"/>
      <c r="AL32" s="57"/>
    </row>
    <row r="33" spans="1:38" ht="17.25" customHeight="1" x14ac:dyDescent="0.15">
      <c r="A33">
        <v>13</v>
      </c>
      <c r="C33" s="122">
        <v>13</v>
      </c>
      <c r="D33" s="86" t="s">
        <v>36</v>
      </c>
      <c r="E33" s="124"/>
      <c r="F33" s="125"/>
      <c r="G33" s="125"/>
      <c r="H33" s="126"/>
      <c r="I33" s="127"/>
      <c r="J33" s="87" t="s">
        <v>35</v>
      </c>
      <c r="K33" s="87">
        <v>13</v>
      </c>
      <c r="L33" s="87">
        <v>1</v>
      </c>
      <c r="M33" s="87" t="str">
        <f t="shared" si="0"/>
        <v/>
      </c>
      <c r="N33" s="57">
        <v>13</v>
      </c>
      <c r="O33" s="57"/>
      <c r="P33" s="88"/>
      <c r="Q33" s="122">
        <v>13</v>
      </c>
      <c r="R33" s="86" t="s">
        <v>36</v>
      </c>
      <c r="S33" s="124"/>
      <c r="T33" s="125"/>
      <c r="U33" s="125"/>
      <c r="V33" s="126"/>
      <c r="W33" s="127"/>
      <c r="X33" s="57"/>
      <c r="Y33" s="87" t="s">
        <v>35</v>
      </c>
      <c r="Z33" s="87">
        <v>13</v>
      </c>
      <c r="AA33" s="87">
        <v>1</v>
      </c>
      <c r="AB33" s="87" t="str">
        <f t="shared" si="1"/>
        <v/>
      </c>
      <c r="AC33" s="87" t="s">
        <v>38</v>
      </c>
      <c r="AD33" s="57">
        <f t="shared" si="2"/>
        <v>0</v>
      </c>
      <c r="AE33" s="57"/>
      <c r="AF33" s="57"/>
      <c r="AG33" s="57"/>
      <c r="AH33" s="57"/>
      <c r="AI33" s="57"/>
      <c r="AJ33" s="57"/>
      <c r="AK33" s="57"/>
      <c r="AL33" s="57"/>
    </row>
    <row r="34" spans="1:38" ht="17.25" customHeight="1" thickBot="1" x14ac:dyDescent="0.2">
      <c r="B34">
        <v>13</v>
      </c>
      <c r="C34" s="123"/>
      <c r="D34" s="89" t="s">
        <v>11</v>
      </c>
      <c r="E34" s="135"/>
      <c r="F34" s="136"/>
      <c r="G34" s="136"/>
      <c r="H34" s="137"/>
      <c r="I34" s="128"/>
      <c r="J34" s="87" t="s">
        <v>14</v>
      </c>
      <c r="K34" s="87">
        <v>13</v>
      </c>
      <c r="L34" s="87">
        <v>2</v>
      </c>
      <c r="M34" s="87" t="str">
        <f t="shared" si="0"/>
        <v/>
      </c>
      <c r="N34" s="57"/>
      <c r="O34" s="57">
        <v>13</v>
      </c>
      <c r="P34" s="88"/>
      <c r="Q34" s="123"/>
      <c r="R34" s="91">
        <v>13</v>
      </c>
      <c r="S34" s="135"/>
      <c r="T34" s="136"/>
      <c r="U34" s="136"/>
      <c r="V34" s="137"/>
      <c r="W34" s="128"/>
      <c r="X34" s="57"/>
      <c r="Y34" s="87" t="s">
        <v>14</v>
      </c>
      <c r="Z34" s="87">
        <v>13</v>
      </c>
      <c r="AA34" s="87">
        <v>2</v>
      </c>
      <c r="AB34" s="87" t="str">
        <f t="shared" si="1"/>
        <v/>
      </c>
      <c r="AC34" s="87" t="s">
        <v>38</v>
      </c>
      <c r="AD34" s="57">
        <f t="shared" si="2"/>
        <v>0</v>
      </c>
      <c r="AE34" s="57"/>
      <c r="AF34" s="57"/>
      <c r="AG34" s="57"/>
      <c r="AH34" s="57"/>
      <c r="AI34" s="57"/>
      <c r="AJ34" s="57"/>
      <c r="AK34" s="57"/>
      <c r="AL34" s="57"/>
    </row>
    <row r="35" spans="1:38" ht="17.25" customHeight="1" x14ac:dyDescent="0.15">
      <c r="A35">
        <v>14</v>
      </c>
      <c r="C35" s="122">
        <v>14</v>
      </c>
      <c r="D35" s="86" t="s">
        <v>36</v>
      </c>
      <c r="E35" s="124"/>
      <c r="F35" s="125"/>
      <c r="G35" s="125"/>
      <c r="H35" s="126"/>
      <c r="I35" s="127"/>
      <c r="J35" s="87" t="s">
        <v>35</v>
      </c>
      <c r="K35" s="87">
        <v>14</v>
      </c>
      <c r="L35" s="87">
        <v>1</v>
      </c>
      <c r="M35" s="87" t="str">
        <f t="shared" si="0"/>
        <v/>
      </c>
      <c r="N35" s="57">
        <v>14</v>
      </c>
      <c r="O35" s="57"/>
      <c r="P35" s="88"/>
      <c r="Q35" s="122">
        <v>14</v>
      </c>
      <c r="R35" s="86" t="s">
        <v>36</v>
      </c>
      <c r="S35" s="124"/>
      <c r="T35" s="125"/>
      <c r="U35" s="125"/>
      <c r="V35" s="126"/>
      <c r="W35" s="127"/>
      <c r="X35" s="57"/>
      <c r="Y35" s="87" t="s">
        <v>35</v>
      </c>
      <c r="Z35" s="87">
        <v>14</v>
      </c>
      <c r="AA35" s="87">
        <v>1</v>
      </c>
      <c r="AB35" s="87" t="str">
        <f t="shared" si="1"/>
        <v/>
      </c>
      <c r="AC35" s="87" t="s">
        <v>38</v>
      </c>
      <c r="AD35" s="57">
        <f t="shared" si="2"/>
        <v>0</v>
      </c>
      <c r="AE35" s="57"/>
      <c r="AF35" s="57"/>
      <c r="AG35" s="57"/>
      <c r="AH35" s="57"/>
      <c r="AI35" s="57"/>
      <c r="AJ35" s="57"/>
      <c r="AK35" s="57"/>
      <c r="AL35" s="57"/>
    </row>
    <row r="36" spans="1:38" ht="17.25" customHeight="1" thickBot="1" x14ac:dyDescent="0.2">
      <c r="B36">
        <v>14</v>
      </c>
      <c r="C36" s="123"/>
      <c r="D36" s="89" t="s">
        <v>11</v>
      </c>
      <c r="E36" s="135"/>
      <c r="F36" s="136"/>
      <c r="G36" s="136"/>
      <c r="H36" s="137"/>
      <c r="I36" s="128"/>
      <c r="J36" s="87" t="s">
        <v>14</v>
      </c>
      <c r="K36" s="87">
        <v>14</v>
      </c>
      <c r="L36" s="87">
        <v>2</v>
      </c>
      <c r="M36" s="87" t="str">
        <f t="shared" si="0"/>
        <v/>
      </c>
      <c r="N36" s="57"/>
      <c r="O36" s="57">
        <v>14</v>
      </c>
      <c r="P36" s="88"/>
      <c r="Q36" s="123"/>
      <c r="R36" s="91">
        <v>14</v>
      </c>
      <c r="S36" s="135"/>
      <c r="T36" s="136"/>
      <c r="U36" s="136"/>
      <c r="V36" s="137"/>
      <c r="W36" s="128"/>
      <c r="X36" s="57"/>
      <c r="Y36" s="87" t="s">
        <v>14</v>
      </c>
      <c r="Z36" s="87">
        <v>14</v>
      </c>
      <c r="AA36" s="87">
        <v>2</v>
      </c>
      <c r="AB36" s="87" t="str">
        <f t="shared" si="1"/>
        <v/>
      </c>
      <c r="AC36" s="87" t="s">
        <v>38</v>
      </c>
      <c r="AD36" s="57">
        <f t="shared" si="2"/>
        <v>0</v>
      </c>
      <c r="AE36" s="57"/>
      <c r="AF36" s="57"/>
      <c r="AG36" s="57"/>
      <c r="AH36" s="57"/>
      <c r="AI36" s="57"/>
      <c r="AJ36" s="57"/>
      <c r="AK36" s="57"/>
      <c r="AL36" s="57"/>
    </row>
    <row r="37" spans="1:38" ht="17.25" customHeight="1" x14ac:dyDescent="0.15">
      <c r="A37">
        <v>15</v>
      </c>
      <c r="C37" s="122">
        <v>15</v>
      </c>
      <c r="D37" s="86" t="s">
        <v>36</v>
      </c>
      <c r="E37" s="124"/>
      <c r="F37" s="125"/>
      <c r="G37" s="125"/>
      <c r="H37" s="126"/>
      <c r="I37" s="127"/>
      <c r="J37" s="87" t="s">
        <v>35</v>
      </c>
      <c r="K37" s="87">
        <v>15</v>
      </c>
      <c r="L37" s="87">
        <v>1</v>
      </c>
      <c r="M37" s="87" t="str">
        <f t="shared" si="0"/>
        <v/>
      </c>
      <c r="N37" s="57">
        <v>15</v>
      </c>
      <c r="O37" s="57"/>
      <c r="P37" s="88"/>
      <c r="Q37" s="122">
        <v>15</v>
      </c>
      <c r="R37" s="86" t="s">
        <v>36</v>
      </c>
      <c r="S37" s="124"/>
      <c r="T37" s="125"/>
      <c r="U37" s="125"/>
      <c r="V37" s="126"/>
      <c r="W37" s="127"/>
      <c r="X37" s="57"/>
      <c r="Y37" s="87" t="s">
        <v>35</v>
      </c>
      <c r="Z37" s="87">
        <v>15</v>
      </c>
      <c r="AA37" s="87">
        <v>1</v>
      </c>
      <c r="AB37" s="87" t="str">
        <f t="shared" si="1"/>
        <v/>
      </c>
      <c r="AC37" s="87" t="s">
        <v>38</v>
      </c>
      <c r="AD37" s="57">
        <f t="shared" si="2"/>
        <v>0</v>
      </c>
      <c r="AE37" s="57"/>
      <c r="AF37" s="57"/>
      <c r="AG37" s="57"/>
      <c r="AH37" s="57"/>
      <c r="AI37" s="57"/>
      <c r="AJ37" s="57"/>
      <c r="AK37" s="57"/>
      <c r="AL37" s="57"/>
    </row>
    <row r="38" spans="1:38" ht="17.25" customHeight="1" thickBot="1" x14ac:dyDescent="0.2">
      <c r="B38">
        <v>15</v>
      </c>
      <c r="C38" s="123"/>
      <c r="D38" s="89" t="s">
        <v>11</v>
      </c>
      <c r="E38" s="135"/>
      <c r="F38" s="136"/>
      <c r="G38" s="136"/>
      <c r="H38" s="137"/>
      <c r="I38" s="128"/>
      <c r="J38" s="87" t="s">
        <v>14</v>
      </c>
      <c r="K38" s="87">
        <v>15</v>
      </c>
      <c r="L38" s="87">
        <v>2</v>
      </c>
      <c r="M38" s="87" t="str">
        <f t="shared" si="0"/>
        <v/>
      </c>
      <c r="N38" s="57"/>
      <c r="O38" s="57">
        <v>15</v>
      </c>
      <c r="P38" s="88"/>
      <c r="Q38" s="123"/>
      <c r="R38" s="91">
        <v>15</v>
      </c>
      <c r="S38" s="135"/>
      <c r="T38" s="136"/>
      <c r="U38" s="136"/>
      <c r="V38" s="137"/>
      <c r="W38" s="128"/>
      <c r="X38" s="57"/>
      <c r="Y38" s="87" t="s">
        <v>14</v>
      </c>
      <c r="Z38" s="87">
        <v>15</v>
      </c>
      <c r="AA38" s="87">
        <v>2</v>
      </c>
      <c r="AB38" s="87" t="str">
        <f t="shared" si="1"/>
        <v/>
      </c>
      <c r="AC38" s="87" t="s">
        <v>38</v>
      </c>
      <c r="AD38" s="57">
        <f t="shared" si="2"/>
        <v>0</v>
      </c>
      <c r="AE38" s="57"/>
      <c r="AF38" s="57"/>
      <c r="AG38" s="57"/>
      <c r="AH38" s="57"/>
      <c r="AI38" s="57"/>
      <c r="AJ38" s="57"/>
      <c r="AK38" s="57"/>
      <c r="AL38" s="57"/>
    </row>
    <row r="39" spans="1:38" ht="17.25" customHeight="1" x14ac:dyDescent="0.15">
      <c r="A39">
        <v>16</v>
      </c>
      <c r="C39" s="122">
        <v>16</v>
      </c>
      <c r="D39" s="86" t="s">
        <v>36</v>
      </c>
      <c r="E39" s="124"/>
      <c r="F39" s="125"/>
      <c r="G39" s="125"/>
      <c r="H39" s="126"/>
      <c r="I39" s="127"/>
      <c r="J39" s="87" t="s">
        <v>35</v>
      </c>
      <c r="K39" s="87">
        <v>16</v>
      </c>
      <c r="L39" s="87">
        <v>1</v>
      </c>
      <c r="M39" s="87" t="str">
        <f t="shared" si="0"/>
        <v/>
      </c>
      <c r="N39" s="57">
        <v>16</v>
      </c>
      <c r="O39" s="57"/>
      <c r="P39" s="88"/>
      <c r="Q39" s="122">
        <v>16</v>
      </c>
      <c r="R39" s="86" t="s">
        <v>36</v>
      </c>
      <c r="S39" s="124"/>
      <c r="T39" s="125"/>
      <c r="U39" s="125"/>
      <c r="V39" s="126"/>
      <c r="W39" s="127"/>
      <c r="X39" s="57"/>
      <c r="Y39" s="87" t="s">
        <v>35</v>
      </c>
      <c r="Z39" s="87">
        <v>16</v>
      </c>
      <c r="AA39" s="87">
        <v>1</v>
      </c>
      <c r="AB39" s="87" t="str">
        <f t="shared" si="1"/>
        <v/>
      </c>
      <c r="AC39" s="87" t="s">
        <v>38</v>
      </c>
      <c r="AD39" s="57">
        <f t="shared" si="2"/>
        <v>0</v>
      </c>
      <c r="AE39" s="57"/>
      <c r="AF39" s="57"/>
      <c r="AG39" s="57"/>
      <c r="AH39" s="57"/>
      <c r="AI39" s="57"/>
      <c r="AJ39" s="57"/>
      <c r="AK39" s="57"/>
      <c r="AL39" s="57"/>
    </row>
    <row r="40" spans="1:38" ht="17.25" customHeight="1" thickBot="1" x14ac:dyDescent="0.2">
      <c r="B40">
        <v>16</v>
      </c>
      <c r="C40" s="123"/>
      <c r="D40" s="89" t="s">
        <v>11</v>
      </c>
      <c r="E40" s="135"/>
      <c r="F40" s="136"/>
      <c r="G40" s="136"/>
      <c r="H40" s="137"/>
      <c r="I40" s="128"/>
      <c r="J40" s="87" t="s">
        <v>14</v>
      </c>
      <c r="K40" s="87">
        <v>16</v>
      </c>
      <c r="L40" s="87">
        <v>2</v>
      </c>
      <c r="M40" s="87" t="str">
        <f t="shared" si="0"/>
        <v/>
      </c>
      <c r="N40" s="57"/>
      <c r="O40" s="57">
        <v>16</v>
      </c>
      <c r="P40" s="88"/>
      <c r="Q40" s="123"/>
      <c r="R40" s="91">
        <v>16</v>
      </c>
      <c r="S40" s="135"/>
      <c r="T40" s="136"/>
      <c r="U40" s="136"/>
      <c r="V40" s="137"/>
      <c r="W40" s="128"/>
      <c r="X40" s="57"/>
      <c r="Y40" s="87" t="s">
        <v>14</v>
      </c>
      <c r="Z40" s="87">
        <v>16</v>
      </c>
      <c r="AA40" s="87">
        <v>2</v>
      </c>
      <c r="AB40" s="87" t="str">
        <f t="shared" si="1"/>
        <v/>
      </c>
      <c r="AC40" s="87" t="s">
        <v>38</v>
      </c>
      <c r="AD40" s="57">
        <f t="shared" si="2"/>
        <v>0</v>
      </c>
      <c r="AE40" s="57"/>
      <c r="AF40" s="57"/>
      <c r="AG40" s="57"/>
      <c r="AH40" s="57"/>
      <c r="AI40" s="57"/>
      <c r="AJ40" s="57"/>
      <c r="AK40" s="57"/>
      <c r="AL40" s="57"/>
    </row>
    <row r="41" spans="1:38" ht="17.25" customHeight="1" x14ac:dyDescent="0.15">
      <c r="A41">
        <v>17</v>
      </c>
      <c r="C41" s="122">
        <v>17</v>
      </c>
      <c r="D41" s="86" t="s">
        <v>36</v>
      </c>
      <c r="E41" s="124"/>
      <c r="F41" s="125"/>
      <c r="G41" s="125"/>
      <c r="H41" s="126"/>
      <c r="I41" s="127"/>
      <c r="J41" s="87" t="s">
        <v>35</v>
      </c>
      <c r="K41" s="87">
        <v>17</v>
      </c>
      <c r="L41" s="87">
        <v>1</v>
      </c>
      <c r="M41" s="87" t="str">
        <f t="shared" si="0"/>
        <v/>
      </c>
      <c r="N41" s="57">
        <v>17</v>
      </c>
      <c r="O41" s="57"/>
      <c r="P41" s="88"/>
      <c r="Q41" s="122">
        <v>17</v>
      </c>
      <c r="R41" s="86" t="s">
        <v>36</v>
      </c>
      <c r="S41" s="124"/>
      <c r="T41" s="125"/>
      <c r="U41" s="125"/>
      <c r="V41" s="126"/>
      <c r="W41" s="127"/>
      <c r="X41" s="57"/>
      <c r="Y41" s="87" t="s">
        <v>35</v>
      </c>
      <c r="Z41" s="87">
        <v>17</v>
      </c>
      <c r="AA41" s="87">
        <v>1</v>
      </c>
      <c r="AB41" s="87" t="str">
        <f t="shared" si="1"/>
        <v/>
      </c>
      <c r="AC41" s="87" t="s">
        <v>38</v>
      </c>
      <c r="AD41" s="57">
        <f t="shared" si="2"/>
        <v>0</v>
      </c>
      <c r="AE41" s="57"/>
      <c r="AF41" s="57"/>
      <c r="AG41" s="57"/>
      <c r="AH41" s="57"/>
      <c r="AI41" s="57"/>
      <c r="AJ41" s="57"/>
      <c r="AK41" s="57"/>
      <c r="AL41" s="57"/>
    </row>
    <row r="42" spans="1:38" ht="17.25" customHeight="1" thickBot="1" x14ac:dyDescent="0.2">
      <c r="B42">
        <v>17</v>
      </c>
      <c r="C42" s="123"/>
      <c r="D42" s="89" t="s">
        <v>11</v>
      </c>
      <c r="E42" s="135"/>
      <c r="F42" s="136"/>
      <c r="G42" s="136"/>
      <c r="H42" s="137"/>
      <c r="I42" s="128"/>
      <c r="J42" s="87" t="s">
        <v>14</v>
      </c>
      <c r="K42" s="87">
        <v>17</v>
      </c>
      <c r="L42" s="87">
        <v>2</v>
      </c>
      <c r="M42" s="87" t="str">
        <f t="shared" si="0"/>
        <v/>
      </c>
      <c r="N42" s="57"/>
      <c r="O42" s="57">
        <v>17</v>
      </c>
      <c r="P42" s="88"/>
      <c r="Q42" s="123"/>
      <c r="R42" s="91">
        <v>17</v>
      </c>
      <c r="S42" s="135"/>
      <c r="T42" s="136"/>
      <c r="U42" s="136"/>
      <c r="V42" s="137"/>
      <c r="W42" s="128"/>
      <c r="X42" s="57"/>
      <c r="Y42" s="87" t="s">
        <v>14</v>
      </c>
      <c r="Z42" s="87">
        <v>17</v>
      </c>
      <c r="AA42" s="87">
        <v>2</v>
      </c>
      <c r="AB42" s="87" t="str">
        <f t="shared" si="1"/>
        <v/>
      </c>
      <c r="AC42" s="87" t="s">
        <v>38</v>
      </c>
      <c r="AD42" s="57">
        <f t="shared" si="2"/>
        <v>0</v>
      </c>
      <c r="AE42" s="57"/>
      <c r="AF42" s="57"/>
      <c r="AG42" s="57"/>
      <c r="AH42" s="57"/>
      <c r="AI42" s="57"/>
      <c r="AJ42" s="57"/>
      <c r="AK42" s="57"/>
      <c r="AL42" s="57"/>
    </row>
    <row r="43" spans="1:38" ht="17.25" customHeight="1" x14ac:dyDescent="0.15">
      <c r="A43">
        <v>18</v>
      </c>
      <c r="C43" s="122">
        <v>18</v>
      </c>
      <c r="D43" s="86" t="s">
        <v>36</v>
      </c>
      <c r="E43" s="124"/>
      <c r="F43" s="125"/>
      <c r="G43" s="125"/>
      <c r="H43" s="126"/>
      <c r="I43" s="127"/>
      <c r="J43" s="87" t="s">
        <v>35</v>
      </c>
      <c r="K43" s="87">
        <v>18</v>
      </c>
      <c r="L43" s="87">
        <v>1</v>
      </c>
      <c r="M43" s="87" t="str">
        <f t="shared" si="0"/>
        <v/>
      </c>
      <c r="N43" s="57">
        <v>18</v>
      </c>
      <c r="O43" s="57"/>
      <c r="P43" s="88"/>
      <c r="Q43" s="122">
        <v>18</v>
      </c>
      <c r="R43" s="86" t="s">
        <v>36</v>
      </c>
      <c r="S43" s="124"/>
      <c r="T43" s="125"/>
      <c r="U43" s="125"/>
      <c r="V43" s="126"/>
      <c r="W43" s="127"/>
      <c r="X43" s="57"/>
      <c r="Y43" s="87" t="s">
        <v>35</v>
      </c>
      <c r="Z43" s="87">
        <v>18</v>
      </c>
      <c r="AA43" s="87">
        <v>1</v>
      </c>
      <c r="AB43" s="87" t="str">
        <f t="shared" si="1"/>
        <v/>
      </c>
      <c r="AC43" s="87" t="s">
        <v>38</v>
      </c>
      <c r="AD43" s="57">
        <f t="shared" si="2"/>
        <v>0</v>
      </c>
      <c r="AE43" s="57"/>
      <c r="AF43" s="57"/>
      <c r="AG43" s="57"/>
      <c r="AH43" s="57"/>
      <c r="AI43" s="57"/>
      <c r="AJ43" s="57"/>
      <c r="AK43" s="57"/>
      <c r="AL43" s="57"/>
    </row>
    <row r="44" spans="1:38" ht="17.25" customHeight="1" thickBot="1" x14ac:dyDescent="0.2">
      <c r="B44">
        <v>18</v>
      </c>
      <c r="C44" s="123"/>
      <c r="D44" s="89" t="s">
        <v>11</v>
      </c>
      <c r="E44" s="135"/>
      <c r="F44" s="136"/>
      <c r="G44" s="136"/>
      <c r="H44" s="137"/>
      <c r="I44" s="128"/>
      <c r="J44" s="87" t="s">
        <v>14</v>
      </c>
      <c r="K44" s="87">
        <v>18</v>
      </c>
      <c r="L44" s="87">
        <v>2</v>
      </c>
      <c r="M44" s="87" t="str">
        <f t="shared" si="0"/>
        <v/>
      </c>
      <c r="N44" s="57"/>
      <c r="O44" s="57">
        <v>18</v>
      </c>
      <c r="P44" s="88"/>
      <c r="Q44" s="123"/>
      <c r="R44" s="91">
        <v>18</v>
      </c>
      <c r="S44" s="135"/>
      <c r="T44" s="136"/>
      <c r="U44" s="136"/>
      <c r="V44" s="137"/>
      <c r="W44" s="128"/>
      <c r="X44" s="57"/>
      <c r="Y44" s="87" t="s">
        <v>14</v>
      </c>
      <c r="Z44" s="87">
        <v>18</v>
      </c>
      <c r="AA44" s="87">
        <v>2</v>
      </c>
      <c r="AB44" s="87" t="str">
        <f t="shared" si="1"/>
        <v/>
      </c>
      <c r="AC44" s="87" t="s">
        <v>38</v>
      </c>
      <c r="AD44" s="57">
        <f t="shared" si="2"/>
        <v>0</v>
      </c>
      <c r="AE44" s="57"/>
      <c r="AF44" s="57"/>
      <c r="AG44" s="57"/>
      <c r="AH44" s="57"/>
      <c r="AI44" s="57"/>
      <c r="AJ44" s="57"/>
      <c r="AK44" s="57"/>
      <c r="AL44" s="57"/>
    </row>
    <row r="45" spans="1:38" ht="17.25" customHeight="1" x14ac:dyDescent="0.15">
      <c r="A45">
        <v>19</v>
      </c>
      <c r="C45" s="122">
        <v>19</v>
      </c>
      <c r="D45" s="86" t="s">
        <v>36</v>
      </c>
      <c r="E45" s="124"/>
      <c r="F45" s="125"/>
      <c r="G45" s="125"/>
      <c r="H45" s="126"/>
      <c r="I45" s="127"/>
      <c r="J45" s="87" t="s">
        <v>35</v>
      </c>
      <c r="K45" s="87">
        <v>19</v>
      </c>
      <c r="L45" s="87">
        <v>1</v>
      </c>
      <c r="M45" s="87" t="str">
        <f t="shared" si="0"/>
        <v/>
      </c>
      <c r="N45" s="57">
        <v>19</v>
      </c>
      <c r="O45" s="57"/>
      <c r="P45" s="88"/>
      <c r="Q45" s="122">
        <v>19</v>
      </c>
      <c r="R45" s="86" t="s">
        <v>36</v>
      </c>
      <c r="S45" s="124"/>
      <c r="T45" s="125"/>
      <c r="U45" s="125"/>
      <c r="V45" s="126"/>
      <c r="W45" s="127"/>
      <c r="X45" s="57"/>
      <c r="Y45" s="87" t="s">
        <v>35</v>
      </c>
      <c r="Z45" s="87">
        <v>19</v>
      </c>
      <c r="AA45" s="87">
        <v>1</v>
      </c>
      <c r="AB45" s="87" t="str">
        <f t="shared" si="1"/>
        <v/>
      </c>
      <c r="AC45" s="87" t="s">
        <v>38</v>
      </c>
      <c r="AD45" s="57">
        <f t="shared" si="2"/>
        <v>0</v>
      </c>
      <c r="AE45" s="57"/>
      <c r="AF45" s="57"/>
      <c r="AG45" s="57"/>
      <c r="AH45" s="57"/>
      <c r="AI45" s="57"/>
      <c r="AJ45" s="57"/>
      <c r="AK45" s="57"/>
      <c r="AL45" s="57"/>
    </row>
    <row r="46" spans="1:38" ht="17.25" customHeight="1" thickBot="1" x14ac:dyDescent="0.2">
      <c r="B46">
        <v>19</v>
      </c>
      <c r="C46" s="123"/>
      <c r="D46" s="89" t="s">
        <v>11</v>
      </c>
      <c r="E46" s="135"/>
      <c r="F46" s="136"/>
      <c r="G46" s="136"/>
      <c r="H46" s="137"/>
      <c r="I46" s="128"/>
      <c r="J46" s="87" t="s">
        <v>14</v>
      </c>
      <c r="K46" s="87">
        <v>19</v>
      </c>
      <c r="L46" s="87">
        <v>2</v>
      </c>
      <c r="M46" s="87" t="str">
        <f t="shared" si="0"/>
        <v/>
      </c>
      <c r="N46" s="57"/>
      <c r="O46" s="57">
        <v>19</v>
      </c>
      <c r="P46" s="88"/>
      <c r="Q46" s="123"/>
      <c r="R46" s="91">
        <v>19</v>
      </c>
      <c r="S46" s="135"/>
      <c r="T46" s="136"/>
      <c r="U46" s="136"/>
      <c r="V46" s="137"/>
      <c r="W46" s="128"/>
      <c r="X46" s="57"/>
      <c r="Y46" s="87" t="s">
        <v>14</v>
      </c>
      <c r="Z46" s="87">
        <v>19</v>
      </c>
      <c r="AA46" s="87">
        <v>2</v>
      </c>
      <c r="AB46" s="87" t="str">
        <f t="shared" si="1"/>
        <v/>
      </c>
      <c r="AC46" s="87" t="s">
        <v>38</v>
      </c>
      <c r="AD46" s="57">
        <f t="shared" si="2"/>
        <v>0</v>
      </c>
      <c r="AE46" s="57"/>
      <c r="AF46" s="57"/>
      <c r="AG46" s="57"/>
      <c r="AH46" s="57"/>
      <c r="AI46" s="57"/>
      <c r="AJ46" s="57"/>
      <c r="AK46" s="57"/>
      <c r="AL46" s="57"/>
    </row>
    <row r="47" spans="1:38" ht="17.25" customHeight="1" x14ac:dyDescent="0.15">
      <c r="A47">
        <v>20</v>
      </c>
      <c r="C47" s="122">
        <v>20</v>
      </c>
      <c r="D47" s="86" t="s">
        <v>36</v>
      </c>
      <c r="E47" s="124"/>
      <c r="F47" s="125"/>
      <c r="G47" s="125"/>
      <c r="H47" s="126"/>
      <c r="I47" s="127"/>
      <c r="J47" s="87" t="s">
        <v>35</v>
      </c>
      <c r="K47" s="87">
        <v>20</v>
      </c>
      <c r="L47" s="87">
        <v>1</v>
      </c>
      <c r="M47" s="87" t="str">
        <f t="shared" si="0"/>
        <v/>
      </c>
      <c r="N47" s="57">
        <v>20</v>
      </c>
      <c r="O47" s="57"/>
      <c r="P47" s="88"/>
      <c r="Q47" s="122">
        <v>20</v>
      </c>
      <c r="R47" s="86" t="s">
        <v>36</v>
      </c>
      <c r="S47" s="124"/>
      <c r="T47" s="125"/>
      <c r="U47" s="125"/>
      <c r="V47" s="126"/>
      <c r="W47" s="127"/>
      <c r="X47" s="57"/>
      <c r="Y47" s="87" t="s">
        <v>35</v>
      </c>
      <c r="Z47" s="87">
        <v>20</v>
      </c>
      <c r="AA47" s="87">
        <v>1</v>
      </c>
      <c r="AB47" s="87" t="str">
        <f t="shared" si="1"/>
        <v/>
      </c>
      <c r="AC47" s="87" t="s">
        <v>38</v>
      </c>
      <c r="AD47" s="57">
        <f t="shared" si="2"/>
        <v>0</v>
      </c>
      <c r="AE47" s="57"/>
      <c r="AF47" s="57"/>
      <c r="AG47" s="57"/>
      <c r="AH47" s="57"/>
      <c r="AI47" s="57"/>
      <c r="AJ47" s="57"/>
      <c r="AK47" s="57"/>
      <c r="AL47" s="57"/>
    </row>
    <row r="48" spans="1:38" ht="17.25" customHeight="1" thickBot="1" x14ac:dyDescent="0.2">
      <c r="B48">
        <v>20</v>
      </c>
      <c r="C48" s="123"/>
      <c r="D48" s="89" t="s">
        <v>11</v>
      </c>
      <c r="E48" s="135"/>
      <c r="F48" s="136"/>
      <c r="G48" s="136"/>
      <c r="H48" s="137"/>
      <c r="I48" s="128"/>
      <c r="J48" s="87" t="s">
        <v>14</v>
      </c>
      <c r="K48" s="87">
        <v>20</v>
      </c>
      <c r="L48" s="87">
        <v>2</v>
      </c>
      <c r="M48" s="87" t="str">
        <f t="shared" si="0"/>
        <v/>
      </c>
      <c r="N48" s="57"/>
      <c r="O48" s="57">
        <v>20</v>
      </c>
      <c r="P48" s="88"/>
      <c r="Q48" s="123"/>
      <c r="R48" s="91">
        <v>20</v>
      </c>
      <c r="S48" s="135"/>
      <c r="T48" s="136"/>
      <c r="U48" s="136"/>
      <c r="V48" s="137"/>
      <c r="W48" s="128"/>
      <c r="X48" s="57"/>
      <c r="Y48" s="87" t="s">
        <v>14</v>
      </c>
      <c r="Z48" s="87">
        <v>20</v>
      </c>
      <c r="AA48" s="87">
        <v>2</v>
      </c>
      <c r="AB48" s="87" t="str">
        <f t="shared" si="1"/>
        <v/>
      </c>
      <c r="AC48" s="87" t="s">
        <v>38</v>
      </c>
      <c r="AD48" s="57">
        <f t="shared" si="2"/>
        <v>0</v>
      </c>
      <c r="AE48" s="57"/>
      <c r="AF48" s="57"/>
      <c r="AG48" s="57"/>
      <c r="AH48" s="57"/>
      <c r="AI48" s="57"/>
      <c r="AJ48" s="57"/>
      <c r="AK48" s="57"/>
      <c r="AL48" s="57"/>
    </row>
    <row r="49" spans="1:38" ht="17.25" customHeight="1" x14ac:dyDescent="0.15">
      <c r="A49">
        <v>21</v>
      </c>
      <c r="C49" s="122">
        <v>21</v>
      </c>
      <c r="D49" s="86" t="s">
        <v>36</v>
      </c>
      <c r="E49" s="124"/>
      <c r="F49" s="125"/>
      <c r="G49" s="125"/>
      <c r="H49" s="126"/>
      <c r="I49" s="127"/>
      <c r="J49" s="87" t="s">
        <v>35</v>
      </c>
      <c r="K49" s="87">
        <v>21</v>
      </c>
      <c r="L49" s="87">
        <v>1</v>
      </c>
      <c r="M49" s="87" t="str">
        <f t="shared" si="0"/>
        <v/>
      </c>
      <c r="N49" s="57">
        <v>21</v>
      </c>
      <c r="O49" s="57"/>
      <c r="P49" s="88"/>
      <c r="Q49" s="122">
        <v>21</v>
      </c>
      <c r="R49" s="86" t="s">
        <v>36</v>
      </c>
      <c r="S49" s="124"/>
      <c r="T49" s="125"/>
      <c r="U49" s="125"/>
      <c r="V49" s="126"/>
      <c r="W49" s="127"/>
      <c r="X49" s="57"/>
      <c r="Y49" s="87" t="s">
        <v>35</v>
      </c>
      <c r="Z49" s="87">
        <v>21</v>
      </c>
      <c r="AA49" s="87">
        <v>1</v>
      </c>
      <c r="AB49" s="87" t="str">
        <f t="shared" si="1"/>
        <v/>
      </c>
      <c r="AC49" s="87" t="s">
        <v>38</v>
      </c>
      <c r="AD49" s="57">
        <f t="shared" si="2"/>
        <v>0</v>
      </c>
      <c r="AE49" s="57"/>
      <c r="AF49" s="57"/>
      <c r="AG49" s="57"/>
      <c r="AH49" s="57"/>
      <c r="AI49" s="57"/>
      <c r="AJ49" s="57"/>
      <c r="AK49" s="57"/>
      <c r="AL49" s="57"/>
    </row>
    <row r="50" spans="1:38" ht="17.25" customHeight="1" thickBot="1" x14ac:dyDescent="0.2">
      <c r="B50">
        <v>21</v>
      </c>
      <c r="C50" s="123"/>
      <c r="D50" s="89" t="s">
        <v>11</v>
      </c>
      <c r="E50" s="135"/>
      <c r="F50" s="136"/>
      <c r="G50" s="136"/>
      <c r="H50" s="137"/>
      <c r="I50" s="128"/>
      <c r="J50" s="87" t="s">
        <v>14</v>
      </c>
      <c r="K50" s="87">
        <v>21</v>
      </c>
      <c r="L50" s="87">
        <v>2</v>
      </c>
      <c r="M50" s="87" t="str">
        <f t="shared" si="0"/>
        <v/>
      </c>
      <c r="N50" s="57"/>
      <c r="O50" s="57">
        <v>21</v>
      </c>
      <c r="P50" s="88"/>
      <c r="Q50" s="123"/>
      <c r="R50" s="91">
        <v>21</v>
      </c>
      <c r="S50" s="135"/>
      <c r="T50" s="136"/>
      <c r="U50" s="136"/>
      <c r="V50" s="137"/>
      <c r="W50" s="128"/>
      <c r="X50" s="57"/>
      <c r="Y50" s="87" t="s">
        <v>14</v>
      </c>
      <c r="Z50" s="87">
        <v>21</v>
      </c>
      <c r="AA50" s="87">
        <v>2</v>
      </c>
      <c r="AB50" s="87" t="str">
        <f t="shared" si="1"/>
        <v/>
      </c>
      <c r="AC50" s="87" t="s">
        <v>38</v>
      </c>
      <c r="AD50" s="57">
        <f t="shared" si="2"/>
        <v>0</v>
      </c>
      <c r="AE50" s="57"/>
      <c r="AF50" s="57"/>
      <c r="AG50" s="57"/>
      <c r="AH50" s="57"/>
      <c r="AI50" s="57"/>
      <c r="AJ50" s="57"/>
      <c r="AK50" s="57"/>
      <c r="AL50" s="57"/>
    </row>
    <row r="51" spans="1:38" ht="17.25" customHeight="1" x14ac:dyDescent="0.15">
      <c r="A51">
        <v>22</v>
      </c>
      <c r="C51" s="122">
        <v>22</v>
      </c>
      <c r="D51" s="86" t="s">
        <v>36</v>
      </c>
      <c r="E51" s="124"/>
      <c r="F51" s="125"/>
      <c r="G51" s="125"/>
      <c r="H51" s="126"/>
      <c r="I51" s="127"/>
      <c r="J51" s="87" t="s">
        <v>35</v>
      </c>
      <c r="K51" s="87">
        <v>22</v>
      </c>
      <c r="L51" s="87">
        <v>1</v>
      </c>
      <c r="M51" s="87" t="str">
        <f t="shared" si="0"/>
        <v/>
      </c>
      <c r="N51" s="57">
        <v>22</v>
      </c>
      <c r="O51" s="57"/>
      <c r="P51" s="88"/>
      <c r="Q51" s="122">
        <v>22</v>
      </c>
      <c r="R51" s="86" t="s">
        <v>36</v>
      </c>
      <c r="S51" s="124"/>
      <c r="T51" s="125"/>
      <c r="U51" s="125"/>
      <c r="V51" s="126"/>
      <c r="W51" s="127"/>
      <c r="X51" s="57"/>
      <c r="Y51" s="87" t="s">
        <v>35</v>
      </c>
      <c r="Z51" s="87">
        <v>22</v>
      </c>
      <c r="AA51" s="87">
        <v>1</v>
      </c>
      <c r="AB51" s="87" t="str">
        <f t="shared" si="1"/>
        <v/>
      </c>
      <c r="AC51" s="87" t="s">
        <v>38</v>
      </c>
      <c r="AD51" s="57">
        <f t="shared" si="2"/>
        <v>0</v>
      </c>
      <c r="AE51" s="57"/>
      <c r="AF51" s="57"/>
      <c r="AG51" s="57"/>
      <c r="AH51" s="57"/>
      <c r="AI51" s="57"/>
      <c r="AJ51" s="57"/>
      <c r="AK51" s="57"/>
      <c r="AL51" s="57"/>
    </row>
    <row r="52" spans="1:38" ht="17.25" customHeight="1" thickBot="1" x14ac:dyDescent="0.2">
      <c r="B52">
        <v>22</v>
      </c>
      <c r="C52" s="123"/>
      <c r="D52" s="89" t="s">
        <v>11</v>
      </c>
      <c r="E52" s="135"/>
      <c r="F52" s="136"/>
      <c r="G52" s="136"/>
      <c r="H52" s="137"/>
      <c r="I52" s="128"/>
      <c r="J52" s="87" t="s">
        <v>14</v>
      </c>
      <c r="K52" s="87">
        <v>22</v>
      </c>
      <c r="L52" s="87">
        <v>2</v>
      </c>
      <c r="M52" s="87" t="str">
        <f t="shared" si="0"/>
        <v/>
      </c>
      <c r="N52" s="57"/>
      <c r="O52" s="57">
        <v>22</v>
      </c>
      <c r="P52" s="88"/>
      <c r="Q52" s="123"/>
      <c r="R52" s="91">
        <v>22</v>
      </c>
      <c r="S52" s="135"/>
      <c r="T52" s="136"/>
      <c r="U52" s="136"/>
      <c r="V52" s="137"/>
      <c r="W52" s="128"/>
      <c r="X52" s="57"/>
      <c r="Y52" s="87" t="s">
        <v>14</v>
      </c>
      <c r="Z52" s="87">
        <v>22</v>
      </c>
      <c r="AA52" s="87">
        <v>2</v>
      </c>
      <c r="AB52" s="87" t="str">
        <f t="shared" si="1"/>
        <v/>
      </c>
      <c r="AC52" s="87" t="s">
        <v>38</v>
      </c>
      <c r="AD52" s="57">
        <f t="shared" si="2"/>
        <v>0</v>
      </c>
      <c r="AE52" s="57"/>
      <c r="AF52" s="57"/>
      <c r="AG52" s="57"/>
      <c r="AH52" s="57"/>
      <c r="AI52" s="57"/>
      <c r="AJ52" s="57"/>
      <c r="AK52" s="57"/>
      <c r="AL52" s="57"/>
    </row>
    <row r="53" spans="1:38" ht="17.25" customHeight="1" x14ac:dyDescent="0.15">
      <c r="A53">
        <v>23</v>
      </c>
      <c r="C53" s="122">
        <v>23</v>
      </c>
      <c r="D53" s="86" t="s">
        <v>36</v>
      </c>
      <c r="E53" s="124"/>
      <c r="F53" s="125"/>
      <c r="G53" s="125"/>
      <c r="H53" s="126"/>
      <c r="I53" s="127"/>
      <c r="J53" s="87" t="s">
        <v>35</v>
      </c>
      <c r="K53" s="87">
        <v>23</v>
      </c>
      <c r="L53" s="87">
        <v>1</v>
      </c>
      <c r="M53" s="87" t="str">
        <f t="shared" si="0"/>
        <v/>
      </c>
      <c r="N53" s="57">
        <v>23</v>
      </c>
      <c r="O53" s="57"/>
      <c r="P53" s="88"/>
      <c r="Q53" s="122">
        <v>23</v>
      </c>
      <c r="R53" s="86" t="s">
        <v>36</v>
      </c>
      <c r="S53" s="124"/>
      <c r="T53" s="125"/>
      <c r="U53" s="125"/>
      <c r="V53" s="126"/>
      <c r="W53" s="127"/>
      <c r="X53" s="57"/>
      <c r="Y53" s="87" t="s">
        <v>35</v>
      </c>
      <c r="Z53" s="87">
        <v>23</v>
      </c>
      <c r="AA53" s="87">
        <v>1</v>
      </c>
      <c r="AB53" s="87" t="str">
        <f t="shared" si="1"/>
        <v/>
      </c>
      <c r="AC53" s="87" t="s">
        <v>38</v>
      </c>
      <c r="AD53" s="57">
        <f t="shared" si="2"/>
        <v>0</v>
      </c>
      <c r="AE53" s="57"/>
      <c r="AF53" s="57"/>
      <c r="AG53" s="57"/>
      <c r="AH53" s="57"/>
      <c r="AI53" s="57"/>
      <c r="AJ53" s="57"/>
      <c r="AK53" s="57"/>
      <c r="AL53" s="57"/>
    </row>
    <row r="54" spans="1:38" ht="17.25" customHeight="1" thickBot="1" x14ac:dyDescent="0.2">
      <c r="B54">
        <v>23</v>
      </c>
      <c r="C54" s="123"/>
      <c r="D54" s="89" t="s">
        <v>11</v>
      </c>
      <c r="E54" s="135"/>
      <c r="F54" s="136"/>
      <c r="G54" s="136"/>
      <c r="H54" s="137"/>
      <c r="I54" s="128"/>
      <c r="J54" s="87" t="s">
        <v>14</v>
      </c>
      <c r="K54" s="87">
        <v>23</v>
      </c>
      <c r="L54" s="87">
        <v>2</v>
      </c>
      <c r="M54" s="87" t="str">
        <f t="shared" si="0"/>
        <v/>
      </c>
      <c r="N54" s="57"/>
      <c r="O54" s="57">
        <v>23</v>
      </c>
      <c r="P54" s="88"/>
      <c r="Q54" s="123"/>
      <c r="R54" s="91">
        <v>23</v>
      </c>
      <c r="S54" s="135"/>
      <c r="T54" s="136"/>
      <c r="U54" s="136"/>
      <c r="V54" s="137"/>
      <c r="W54" s="128"/>
      <c r="X54" s="57"/>
      <c r="Y54" s="87" t="s">
        <v>14</v>
      </c>
      <c r="Z54" s="87">
        <v>23</v>
      </c>
      <c r="AA54" s="87">
        <v>2</v>
      </c>
      <c r="AB54" s="87" t="str">
        <f t="shared" si="1"/>
        <v/>
      </c>
      <c r="AC54" s="87" t="s">
        <v>38</v>
      </c>
      <c r="AD54" s="57">
        <f t="shared" si="2"/>
        <v>0</v>
      </c>
      <c r="AE54" s="57"/>
      <c r="AF54" s="57"/>
      <c r="AG54" s="57"/>
      <c r="AH54" s="57"/>
      <c r="AI54" s="57"/>
      <c r="AJ54" s="57"/>
      <c r="AK54" s="57"/>
      <c r="AL54" s="57"/>
    </row>
    <row r="55" spans="1:38" ht="17.25" customHeight="1" x14ac:dyDescent="0.15">
      <c r="A55">
        <v>24</v>
      </c>
      <c r="C55" s="122">
        <v>24</v>
      </c>
      <c r="D55" s="86" t="s">
        <v>36</v>
      </c>
      <c r="E55" s="124"/>
      <c r="F55" s="125"/>
      <c r="G55" s="125"/>
      <c r="H55" s="126"/>
      <c r="I55" s="127"/>
      <c r="J55" s="87" t="s">
        <v>35</v>
      </c>
      <c r="K55" s="87">
        <v>24</v>
      </c>
      <c r="L55" s="87">
        <v>1</v>
      </c>
      <c r="M55" s="87" t="str">
        <f t="shared" si="0"/>
        <v/>
      </c>
      <c r="N55" s="57">
        <v>24</v>
      </c>
      <c r="O55" s="57"/>
      <c r="P55" s="88"/>
      <c r="Q55" s="122">
        <v>24</v>
      </c>
      <c r="R55" s="86" t="s">
        <v>36</v>
      </c>
      <c r="S55" s="124"/>
      <c r="T55" s="125"/>
      <c r="U55" s="125"/>
      <c r="V55" s="126"/>
      <c r="W55" s="127"/>
      <c r="X55" s="57"/>
      <c r="Y55" s="87" t="s">
        <v>35</v>
      </c>
      <c r="Z55" s="87">
        <v>24</v>
      </c>
      <c r="AA55" s="87">
        <v>1</v>
      </c>
      <c r="AB55" s="87" t="str">
        <f t="shared" si="1"/>
        <v/>
      </c>
      <c r="AC55" s="87" t="s">
        <v>38</v>
      </c>
      <c r="AD55" s="57">
        <f t="shared" si="2"/>
        <v>0</v>
      </c>
      <c r="AE55" s="57"/>
      <c r="AF55" s="57"/>
      <c r="AG55" s="57"/>
      <c r="AH55" s="57"/>
      <c r="AI55" s="57"/>
      <c r="AJ55" s="57"/>
      <c r="AK55" s="57"/>
      <c r="AL55" s="57"/>
    </row>
    <row r="56" spans="1:38" ht="17.25" customHeight="1" thickBot="1" x14ac:dyDescent="0.2">
      <c r="B56">
        <v>24</v>
      </c>
      <c r="C56" s="123"/>
      <c r="D56" s="89" t="s">
        <v>11</v>
      </c>
      <c r="E56" s="135"/>
      <c r="F56" s="136"/>
      <c r="G56" s="136"/>
      <c r="H56" s="137"/>
      <c r="I56" s="128"/>
      <c r="J56" s="87" t="s">
        <v>14</v>
      </c>
      <c r="K56" s="87">
        <v>24</v>
      </c>
      <c r="L56" s="87">
        <v>2</v>
      </c>
      <c r="M56" s="87" t="str">
        <f t="shared" si="0"/>
        <v/>
      </c>
      <c r="N56" s="57"/>
      <c r="O56" s="57">
        <v>24</v>
      </c>
      <c r="P56" s="88"/>
      <c r="Q56" s="123"/>
      <c r="R56" s="91">
        <v>24</v>
      </c>
      <c r="S56" s="135"/>
      <c r="T56" s="136"/>
      <c r="U56" s="136"/>
      <c r="V56" s="137"/>
      <c r="W56" s="128"/>
      <c r="X56" s="57"/>
      <c r="Y56" s="87" t="s">
        <v>14</v>
      </c>
      <c r="Z56" s="87">
        <v>24</v>
      </c>
      <c r="AA56" s="87">
        <v>2</v>
      </c>
      <c r="AB56" s="87" t="str">
        <f t="shared" si="1"/>
        <v/>
      </c>
      <c r="AC56" s="87" t="s">
        <v>38</v>
      </c>
      <c r="AD56" s="57">
        <f t="shared" si="2"/>
        <v>0</v>
      </c>
      <c r="AE56" s="57"/>
      <c r="AF56" s="57"/>
      <c r="AG56" s="57"/>
      <c r="AH56" s="57"/>
      <c r="AI56" s="57"/>
      <c r="AJ56" s="57"/>
      <c r="AK56" s="57"/>
      <c r="AL56" s="57"/>
    </row>
    <row r="57" spans="1:38" ht="17.25" customHeight="1" x14ac:dyDescent="0.15">
      <c r="A57">
        <v>25</v>
      </c>
      <c r="C57" s="122">
        <v>25</v>
      </c>
      <c r="D57" s="86" t="s">
        <v>36</v>
      </c>
      <c r="E57" s="124"/>
      <c r="F57" s="125"/>
      <c r="G57" s="125"/>
      <c r="H57" s="126"/>
      <c r="I57" s="127"/>
      <c r="J57" s="87" t="s">
        <v>35</v>
      </c>
      <c r="K57" s="87">
        <v>25</v>
      </c>
      <c r="L57" s="87">
        <v>1</v>
      </c>
      <c r="M57" s="87" t="str">
        <f t="shared" si="0"/>
        <v/>
      </c>
      <c r="N57" s="57">
        <v>25</v>
      </c>
      <c r="O57" s="57"/>
      <c r="P57" s="88"/>
      <c r="Q57" s="122">
        <v>25</v>
      </c>
      <c r="R57" s="86" t="s">
        <v>36</v>
      </c>
      <c r="S57" s="124"/>
      <c r="T57" s="125"/>
      <c r="U57" s="125"/>
      <c r="V57" s="126"/>
      <c r="W57" s="127"/>
      <c r="X57" s="57"/>
      <c r="Y57" s="87" t="s">
        <v>35</v>
      </c>
      <c r="Z57" s="87">
        <v>25</v>
      </c>
      <c r="AA57" s="87">
        <v>1</v>
      </c>
      <c r="AB57" s="87" t="str">
        <f t="shared" si="1"/>
        <v/>
      </c>
      <c r="AC57" s="87" t="s">
        <v>38</v>
      </c>
      <c r="AD57" s="57">
        <f t="shared" si="2"/>
        <v>0</v>
      </c>
      <c r="AE57" s="57"/>
      <c r="AF57" s="57"/>
      <c r="AG57" s="57"/>
      <c r="AH57" s="57"/>
      <c r="AI57" s="57"/>
      <c r="AJ57" s="57"/>
      <c r="AK57" s="57"/>
      <c r="AL57" s="57"/>
    </row>
    <row r="58" spans="1:38" ht="17.25" customHeight="1" thickBot="1" x14ac:dyDescent="0.2">
      <c r="B58">
        <v>25</v>
      </c>
      <c r="C58" s="123"/>
      <c r="D58" s="89" t="s">
        <v>11</v>
      </c>
      <c r="E58" s="135"/>
      <c r="F58" s="136"/>
      <c r="G58" s="136"/>
      <c r="H58" s="137"/>
      <c r="I58" s="128"/>
      <c r="J58" s="87" t="s">
        <v>14</v>
      </c>
      <c r="K58" s="87">
        <v>25</v>
      </c>
      <c r="L58" s="87">
        <v>2</v>
      </c>
      <c r="M58" s="87" t="str">
        <f t="shared" si="0"/>
        <v/>
      </c>
      <c r="N58" s="57"/>
      <c r="O58" s="57">
        <v>25</v>
      </c>
      <c r="P58" s="88"/>
      <c r="Q58" s="123"/>
      <c r="R58" s="91">
        <v>25</v>
      </c>
      <c r="S58" s="135"/>
      <c r="T58" s="136"/>
      <c r="U58" s="136"/>
      <c r="V58" s="137"/>
      <c r="W58" s="128"/>
      <c r="X58" s="57"/>
      <c r="Y58" s="87" t="s">
        <v>14</v>
      </c>
      <c r="Z58" s="87">
        <v>25</v>
      </c>
      <c r="AA58" s="87">
        <v>2</v>
      </c>
      <c r="AB58" s="87" t="str">
        <f t="shared" si="1"/>
        <v/>
      </c>
      <c r="AC58" s="87" t="s">
        <v>38</v>
      </c>
      <c r="AD58" s="57">
        <f t="shared" si="2"/>
        <v>0</v>
      </c>
      <c r="AE58" s="57"/>
      <c r="AF58" s="57"/>
      <c r="AG58" s="57"/>
      <c r="AH58" s="57"/>
      <c r="AI58" s="57"/>
      <c r="AJ58" s="57"/>
      <c r="AK58" s="57"/>
      <c r="AL58" s="57"/>
    </row>
    <row r="59" spans="1:38" ht="17.25" customHeight="1" x14ac:dyDescent="0.15">
      <c r="A59">
        <v>26</v>
      </c>
      <c r="C59" s="122">
        <v>26</v>
      </c>
      <c r="D59" s="86" t="s">
        <v>36</v>
      </c>
      <c r="E59" s="124"/>
      <c r="F59" s="125"/>
      <c r="G59" s="125"/>
      <c r="H59" s="126"/>
      <c r="I59" s="127"/>
      <c r="J59" s="87" t="s">
        <v>35</v>
      </c>
      <c r="K59" s="87">
        <v>26</v>
      </c>
      <c r="L59" s="87">
        <v>1</v>
      </c>
      <c r="M59" s="87" t="str">
        <f t="shared" si="0"/>
        <v/>
      </c>
      <c r="N59" s="57">
        <v>26</v>
      </c>
      <c r="O59" s="57"/>
      <c r="P59" s="88"/>
      <c r="Q59" s="122">
        <v>26</v>
      </c>
      <c r="R59" s="86" t="s">
        <v>36</v>
      </c>
      <c r="S59" s="124"/>
      <c r="T59" s="125"/>
      <c r="U59" s="125"/>
      <c r="V59" s="126"/>
      <c r="W59" s="127"/>
      <c r="X59" s="57"/>
      <c r="Y59" s="87" t="s">
        <v>35</v>
      </c>
      <c r="Z59" s="87">
        <v>26</v>
      </c>
      <c r="AA59" s="87">
        <v>1</v>
      </c>
      <c r="AB59" s="87" t="str">
        <f t="shared" si="1"/>
        <v/>
      </c>
      <c r="AC59" s="87" t="s">
        <v>38</v>
      </c>
      <c r="AD59" s="57">
        <f t="shared" si="2"/>
        <v>0</v>
      </c>
      <c r="AE59" s="57"/>
      <c r="AF59" s="57"/>
      <c r="AG59" s="57"/>
      <c r="AH59" s="57"/>
      <c r="AI59" s="57"/>
      <c r="AJ59" s="57"/>
      <c r="AK59" s="57"/>
      <c r="AL59" s="57"/>
    </row>
    <row r="60" spans="1:38" ht="17.25" customHeight="1" thickBot="1" x14ac:dyDescent="0.2">
      <c r="B60">
        <v>26</v>
      </c>
      <c r="C60" s="123"/>
      <c r="D60" s="89" t="s">
        <v>11</v>
      </c>
      <c r="E60" s="135"/>
      <c r="F60" s="136"/>
      <c r="G60" s="136"/>
      <c r="H60" s="137"/>
      <c r="I60" s="128"/>
      <c r="J60" s="87" t="s">
        <v>14</v>
      </c>
      <c r="K60" s="87">
        <v>26</v>
      </c>
      <c r="L60" s="87">
        <v>2</v>
      </c>
      <c r="M60" s="87" t="str">
        <f t="shared" si="0"/>
        <v/>
      </c>
      <c r="N60" s="57"/>
      <c r="O60" s="57">
        <v>26</v>
      </c>
      <c r="P60" s="88"/>
      <c r="Q60" s="123"/>
      <c r="R60" s="91">
        <v>26</v>
      </c>
      <c r="S60" s="135"/>
      <c r="T60" s="136"/>
      <c r="U60" s="136"/>
      <c r="V60" s="137"/>
      <c r="W60" s="128"/>
      <c r="X60" s="57"/>
      <c r="Y60" s="87" t="s">
        <v>14</v>
      </c>
      <c r="Z60" s="87">
        <v>26</v>
      </c>
      <c r="AA60" s="87">
        <v>2</v>
      </c>
      <c r="AB60" s="87" t="str">
        <f t="shared" si="1"/>
        <v/>
      </c>
      <c r="AC60" s="87" t="s">
        <v>38</v>
      </c>
      <c r="AD60" s="57">
        <f t="shared" si="2"/>
        <v>0</v>
      </c>
      <c r="AE60" s="57"/>
      <c r="AF60" s="57"/>
      <c r="AG60" s="57"/>
      <c r="AH60" s="57"/>
      <c r="AI60" s="57"/>
      <c r="AJ60" s="57"/>
      <c r="AK60" s="57"/>
      <c r="AL60" s="57"/>
    </row>
    <row r="61" spans="1:38" ht="17.25" customHeight="1" x14ac:dyDescent="0.15">
      <c r="A61">
        <v>27</v>
      </c>
      <c r="C61" s="122">
        <v>27</v>
      </c>
      <c r="D61" s="86" t="s">
        <v>36</v>
      </c>
      <c r="E61" s="124"/>
      <c r="F61" s="125"/>
      <c r="G61" s="125"/>
      <c r="H61" s="126"/>
      <c r="I61" s="127"/>
      <c r="J61" s="87" t="s">
        <v>35</v>
      </c>
      <c r="K61" s="87">
        <v>27</v>
      </c>
      <c r="L61" s="87">
        <v>1</v>
      </c>
      <c r="M61" s="87" t="str">
        <f t="shared" si="0"/>
        <v/>
      </c>
      <c r="N61" s="57">
        <v>27</v>
      </c>
      <c r="O61" s="57"/>
      <c r="P61" s="88"/>
      <c r="Q61" s="122">
        <v>27</v>
      </c>
      <c r="R61" s="86" t="s">
        <v>36</v>
      </c>
      <c r="S61" s="124"/>
      <c r="T61" s="125"/>
      <c r="U61" s="125"/>
      <c r="V61" s="126"/>
      <c r="W61" s="127"/>
      <c r="X61" s="57"/>
      <c r="Y61" s="87" t="s">
        <v>35</v>
      </c>
      <c r="Z61" s="87">
        <v>27</v>
      </c>
      <c r="AA61" s="87">
        <v>1</v>
      </c>
      <c r="AB61" s="87" t="str">
        <f t="shared" si="1"/>
        <v/>
      </c>
      <c r="AC61" s="87" t="s">
        <v>38</v>
      </c>
      <c r="AD61" s="57">
        <f t="shared" si="2"/>
        <v>0</v>
      </c>
      <c r="AE61" s="57"/>
      <c r="AF61" s="57"/>
      <c r="AG61" s="57"/>
      <c r="AH61" s="57"/>
      <c r="AI61" s="57"/>
      <c r="AJ61" s="57"/>
      <c r="AK61" s="57"/>
      <c r="AL61" s="57"/>
    </row>
    <row r="62" spans="1:38" ht="17.25" customHeight="1" thickBot="1" x14ac:dyDescent="0.2">
      <c r="B62">
        <v>27</v>
      </c>
      <c r="C62" s="123"/>
      <c r="D62" s="89" t="s">
        <v>11</v>
      </c>
      <c r="E62" s="135"/>
      <c r="F62" s="136"/>
      <c r="G62" s="136"/>
      <c r="H62" s="137"/>
      <c r="I62" s="128"/>
      <c r="J62" s="87" t="s">
        <v>14</v>
      </c>
      <c r="K62" s="87">
        <v>27</v>
      </c>
      <c r="L62" s="87">
        <v>2</v>
      </c>
      <c r="M62" s="87" t="str">
        <f t="shared" si="0"/>
        <v/>
      </c>
      <c r="N62" s="57"/>
      <c r="O62" s="57">
        <v>27</v>
      </c>
      <c r="P62" s="88"/>
      <c r="Q62" s="123"/>
      <c r="R62" s="91">
        <v>27</v>
      </c>
      <c r="S62" s="135"/>
      <c r="T62" s="136"/>
      <c r="U62" s="136"/>
      <c r="V62" s="137"/>
      <c r="W62" s="128"/>
      <c r="X62" s="57"/>
      <c r="Y62" s="87" t="s">
        <v>14</v>
      </c>
      <c r="Z62" s="87">
        <v>27</v>
      </c>
      <c r="AA62" s="87">
        <v>2</v>
      </c>
      <c r="AB62" s="87" t="str">
        <f t="shared" si="1"/>
        <v/>
      </c>
      <c r="AC62" s="87" t="s">
        <v>38</v>
      </c>
      <c r="AD62" s="57">
        <f t="shared" si="2"/>
        <v>0</v>
      </c>
      <c r="AE62" s="57"/>
      <c r="AF62" s="57"/>
      <c r="AG62" s="57"/>
      <c r="AH62" s="57"/>
      <c r="AI62" s="57"/>
      <c r="AJ62" s="57"/>
      <c r="AK62" s="57"/>
      <c r="AL62" s="57"/>
    </row>
    <row r="63" spans="1:38" ht="17.25" customHeight="1" x14ac:dyDescent="0.15">
      <c r="A63">
        <v>28</v>
      </c>
      <c r="C63" s="122">
        <v>28</v>
      </c>
      <c r="D63" s="86" t="s">
        <v>36</v>
      </c>
      <c r="E63" s="124"/>
      <c r="F63" s="125"/>
      <c r="G63" s="125"/>
      <c r="H63" s="126"/>
      <c r="I63" s="127"/>
      <c r="J63" s="87" t="s">
        <v>35</v>
      </c>
      <c r="K63" s="87">
        <v>28</v>
      </c>
      <c r="L63" s="87">
        <v>1</v>
      </c>
      <c r="M63" s="87" t="str">
        <f t="shared" si="0"/>
        <v/>
      </c>
      <c r="N63" s="57">
        <v>28</v>
      </c>
      <c r="O63" s="57"/>
      <c r="P63" s="88"/>
      <c r="Q63" s="122">
        <v>28</v>
      </c>
      <c r="R63" s="86" t="s">
        <v>36</v>
      </c>
      <c r="S63" s="124"/>
      <c r="T63" s="125"/>
      <c r="U63" s="125"/>
      <c r="V63" s="126"/>
      <c r="W63" s="127"/>
      <c r="X63" s="57"/>
      <c r="Y63" s="87" t="s">
        <v>35</v>
      </c>
      <c r="Z63" s="87">
        <v>28</v>
      </c>
      <c r="AA63" s="87">
        <v>1</v>
      </c>
      <c r="AB63" s="87" t="str">
        <f t="shared" si="1"/>
        <v/>
      </c>
      <c r="AC63" s="87" t="s">
        <v>38</v>
      </c>
      <c r="AD63" s="57">
        <f t="shared" si="2"/>
        <v>0</v>
      </c>
      <c r="AE63" s="57"/>
      <c r="AF63" s="57"/>
      <c r="AG63" s="57"/>
      <c r="AH63" s="57"/>
      <c r="AI63" s="57"/>
      <c r="AJ63" s="57"/>
      <c r="AK63" s="57"/>
      <c r="AL63" s="57"/>
    </row>
    <row r="64" spans="1:38" ht="17.25" customHeight="1" thickBot="1" x14ac:dyDescent="0.2">
      <c r="B64">
        <v>28</v>
      </c>
      <c r="C64" s="123"/>
      <c r="D64" s="89" t="s">
        <v>11</v>
      </c>
      <c r="E64" s="135"/>
      <c r="F64" s="136"/>
      <c r="G64" s="136"/>
      <c r="H64" s="137"/>
      <c r="I64" s="128"/>
      <c r="J64" s="87" t="s">
        <v>14</v>
      </c>
      <c r="K64" s="87">
        <v>28</v>
      </c>
      <c r="L64" s="87">
        <v>2</v>
      </c>
      <c r="M64" s="87" t="str">
        <f t="shared" si="0"/>
        <v/>
      </c>
      <c r="N64" s="57"/>
      <c r="O64" s="57">
        <v>28</v>
      </c>
      <c r="P64" s="88"/>
      <c r="Q64" s="123"/>
      <c r="R64" s="91">
        <v>28</v>
      </c>
      <c r="S64" s="135"/>
      <c r="T64" s="136"/>
      <c r="U64" s="136"/>
      <c r="V64" s="137"/>
      <c r="W64" s="128"/>
      <c r="X64" s="57"/>
      <c r="Y64" s="87" t="s">
        <v>14</v>
      </c>
      <c r="Z64" s="87">
        <v>28</v>
      </c>
      <c r="AA64" s="87">
        <v>2</v>
      </c>
      <c r="AB64" s="87" t="str">
        <f t="shared" si="1"/>
        <v/>
      </c>
      <c r="AC64" s="87" t="s">
        <v>38</v>
      </c>
      <c r="AD64" s="57">
        <f t="shared" si="2"/>
        <v>0</v>
      </c>
      <c r="AE64" s="57"/>
      <c r="AF64" s="57"/>
      <c r="AG64" s="57"/>
      <c r="AH64" s="57"/>
      <c r="AI64" s="57"/>
      <c r="AJ64" s="57"/>
      <c r="AK64" s="57"/>
      <c r="AL64" s="57"/>
    </row>
    <row r="65" spans="1:38" ht="17.25" customHeight="1" x14ac:dyDescent="0.15">
      <c r="A65">
        <v>29</v>
      </c>
      <c r="C65" s="122">
        <v>29</v>
      </c>
      <c r="D65" s="86" t="s">
        <v>36</v>
      </c>
      <c r="E65" s="124"/>
      <c r="F65" s="125"/>
      <c r="G65" s="125"/>
      <c r="H65" s="126"/>
      <c r="I65" s="127"/>
      <c r="J65" s="87" t="s">
        <v>35</v>
      </c>
      <c r="K65" s="87">
        <v>29</v>
      </c>
      <c r="L65" s="87">
        <v>1</v>
      </c>
      <c r="M65" s="87" t="str">
        <f t="shared" si="0"/>
        <v/>
      </c>
      <c r="N65" s="57">
        <v>29</v>
      </c>
      <c r="O65" s="57"/>
      <c r="P65" s="88"/>
      <c r="Q65" s="122">
        <v>29</v>
      </c>
      <c r="R65" s="86" t="s">
        <v>36</v>
      </c>
      <c r="S65" s="124"/>
      <c r="T65" s="125"/>
      <c r="U65" s="125"/>
      <c r="V65" s="126"/>
      <c r="W65" s="127"/>
      <c r="X65" s="57"/>
      <c r="Y65" s="87" t="s">
        <v>35</v>
      </c>
      <c r="Z65" s="87">
        <v>29</v>
      </c>
      <c r="AA65" s="87">
        <v>1</v>
      </c>
      <c r="AB65" s="87" t="str">
        <f t="shared" si="1"/>
        <v/>
      </c>
      <c r="AC65" s="87" t="s">
        <v>38</v>
      </c>
      <c r="AD65" s="57">
        <f t="shared" si="2"/>
        <v>0</v>
      </c>
      <c r="AE65" s="57"/>
      <c r="AF65" s="57"/>
      <c r="AG65" s="57"/>
      <c r="AH65" s="57"/>
      <c r="AI65" s="57"/>
      <c r="AJ65" s="57"/>
      <c r="AK65" s="57"/>
      <c r="AL65" s="57"/>
    </row>
    <row r="66" spans="1:38" ht="17.25" customHeight="1" thickBot="1" x14ac:dyDescent="0.2">
      <c r="B66">
        <v>29</v>
      </c>
      <c r="C66" s="123"/>
      <c r="D66" s="89" t="s">
        <v>11</v>
      </c>
      <c r="E66" s="135"/>
      <c r="F66" s="136"/>
      <c r="G66" s="136"/>
      <c r="H66" s="137"/>
      <c r="I66" s="128"/>
      <c r="J66" s="87" t="s">
        <v>14</v>
      </c>
      <c r="K66" s="87">
        <v>29</v>
      </c>
      <c r="L66" s="87">
        <v>2</v>
      </c>
      <c r="M66" s="87" t="str">
        <f t="shared" si="0"/>
        <v/>
      </c>
      <c r="N66" s="57"/>
      <c r="O66" s="57">
        <v>29</v>
      </c>
      <c r="P66" s="88"/>
      <c r="Q66" s="123"/>
      <c r="R66" s="91">
        <v>29</v>
      </c>
      <c r="S66" s="135"/>
      <c r="T66" s="136"/>
      <c r="U66" s="136"/>
      <c r="V66" s="137"/>
      <c r="W66" s="128"/>
      <c r="X66" s="57"/>
      <c r="Y66" s="87" t="s">
        <v>14</v>
      </c>
      <c r="Z66" s="87">
        <v>29</v>
      </c>
      <c r="AA66" s="87">
        <v>2</v>
      </c>
      <c r="AB66" s="87" t="str">
        <f t="shared" si="1"/>
        <v/>
      </c>
      <c r="AC66" s="87" t="s">
        <v>38</v>
      </c>
      <c r="AD66" s="57">
        <f t="shared" si="2"/>
        <v>0</v>
      </c>
      <c r="AE66" s="57"/>
      <c r="AF66" s="57"/>
      <c r="AG66" s="57"/>
      <c r="AH66" s="57"/>
      <c r="AI66" s="57"/>
      <c r="AJ66" s="57"/>
      <c r="AK66" s="57"/>
      <c r="AL66" s="57"/>
    </row>
    <row r="67" spans="1:38" ht="17.25" customHeight="1" x14ac:dyDescent="0.15">
      <c r="A67">
        <v>30</v>
      </c>
      <c r="C67" s="122">
        <v>30</v>
      </c>
      <c r="D67" s="86" t="s">
        <v>36</v>
      </c>
      <c r="E67" s="124"/>
      <c r="F67" s="125"/>
      <c r="G67" s="125"/>
      <c r="H67" s="126"/>
      <c r="I67" s="127"/>
      <c r="J67" s="87" t="s">
        <v>35</v>
      </c>
      <c r="K67" s="87">
        <v>30</v>
      </c>
      <c r="L67" s="87">
        <v>1</v>
      </c>
      <c r="M67" s="87" t="str">
        <f t="shared" si="0"/>
        <v/>
      </c>
      <c r="N67" s="57">
        <v>30</v>
      </c>
      <c r="O67" s="57"/>
      <c r="P67" s="88"/>
      <c r="Q67" s="122">
        <v>30</v>
      </c>
      <c r="R67" s="86" t="s">
        <v>36</v>
      </c>
      <c r="S67" s="124"/>
      <c r="T67" s="125"/>
      <c r="U67" s="125"/>
      <c r="V67" s="126"/>
      <c r="W67" s="127"/>
      <c r="X67" s="57"/>
      <c r="Y67" s="87" t="s">
        <v>35</v>
      </c>
      <c r="Z67" s="87">
        <v>30</v>
      </c>
      <c r="AA67" s="87">
        <v>1</v>
      </c>
      <c r="AB67" s="87" t="str">
        <f t="shared" si="1"/>
        <v/>
      </c>
      <c r="AC67" s="87" t="s">
        <v>38</v>
      </c>
      <c r="AD67" s="57">
        <f t="shared" si="2"/>
        <v>0</v>
      </c>
      <c r="AE67" s="57"/>
      <c r="AF67" s="57"/>
      <c r="AG67" s="57"/>
      <c r="AH67" s="57"/>
      <c r="AI67" s="57"/>
      <c r="AJ67" s="57"/>
      <c r="AK67" s="57"/>
      <c r="AL67" s="57"/>
    </row>
    <row r="68" spans="1:38" ht="17.25" customHeight="1" thickBot="1" x14ac:dyDescent="0.2">
      <c r="B68">
        <v>30</v>
      </c>
      <c r="C68" s="123"/>
      <c r="D68" s="89" t="s">
        <v>11</v>
      </c>
      <c r="E68" s="135"/>
      <c r="F68" s="136"/>
      <c r="G68" s="136"/>
      <c r="H68" s="137"/>
      <c r="I68" s="128"/>
      <c r="J68" s="87" t="s">
        <v>14</v>
      </c>
      <c r="K68" s="87">
        <v>30</v>
      </c>
      <c r="L68" s="87">
        <v>2</v>
      </c>
      <c r="M68" s="87" t="str">
        <f t="shared" si="0"/>
        <v/>
      </c>
      <c r="N68" s="57"/>
      <c r="O68" s="57">
        <v>30</v>
      </c>
      <c r="P68" s="88"/>
      <c r="Q68" s="123"/>
      <c r="R68" s="91">
        <v>30</v>
      </c>
      <c r="S68" s="135"/>
      <c r="T68" s="136"/>
      <c r="U68" s="136"/>
      <c r="V68" s="137"/>
      <c r="W68" s="128"/>
      <c r="X68" s="57"/>
      <c r="Y68" s="87" t="s">
        <v>14</v>
      </c>
      <c r="Z68" s="87">
        <v>30</v>
      </c>
      <c r="AA68" s="87">
        <v>2</v>
      </c>
      <c r="AB68" s="87" t="str">
        <f t="shared" si="1"/>
        <v/>
      </c>
      <c r="AC68" s="87" t="s">
        <v>38</v>
      </c>
      <c r="AD68" s="57">
        <f t="shared" si="2"/>
        <v>0</v>
      </c>
      <c r="AE68" s="57"/>
      <c r="AF68" s="57"/>
      <c r="AG68" s="57"/>
      <c r="AH68" s="57"/>
      <c r="AI68" s="57"/>
      <c r="AJ68" s="57"/>
      <c r="AK68" s="57"/>
      <c r="AL68" s="57"/>
    </row>
    <row r="69" spans="1:38" ht="17.25" customHeight="1" x14ac:dyDescent="0.15">
      <c r="A69">
        <v>31</v>
      </c>
      <c r="C69" s="122">
        <v>31</v>
      </c>
      <c r="D69" s="86" t="s">
        <v>36</v>
      </c>
      <c r="E69" s="124"/>
      <c r="F69" s="125"/>
      <c r="G69" s="125"/>
      <c r="H69" s="126"/>
      <c r="I69" s="127"/>
      <c r="J69" s="87" t="s">
        <v>35</v>
      </c>
      <c r="K69" s="87">
        <v>31</v>
      </c>
      <c r="L69" s="87">
        <v>1</v>
      </c>
      <c r="M69" s="87" t="str">
        <f t="shared" si="0"/>
        <v/>
      </c>
      <c r="N69" s="57">
        <v>31</v>
      </c>
      <c r="O69" s="57"/>
      <c r="P69" s="88"/>
      <c r="Q69" s="122">
        <v>31</v>
      </c>
      <c r="R69" s="86" t="s">
        <v>36</v>
      </c>
      <c r="S69" s="124"/>
      <c r="T69" s="125"/>
      <c r="U69" s="125"/>
      <c r="V69" s="126"/>
      <c r="W69" s="127"/>
      <c r="X69" s="57"/>
      <c r="Y69" s="87" t="s">
        <v>35</v>
      </c>
      <c r="Z69" s="87">
        <v>31</v>
      </c>
      <c r="AA69" s="87">
        <v>1</v>
      </c>
      <c r="AB69" s="87" t="str">
        <f t="shared" si="1"/>
        <v/>
      </c>
      <c r="AC69" s="87" t="s">
        <v>38</v>
      </c>
      <c r="AD69" s="57">
        <f t="shared" si="2"/>
        <v>0</v>
      </c>
      <c r="AE69" s="57"/>
      <c r="AF69" s="57"/>
      <c r="AG69" s="57"/>
      <c r="AH69" s="57"/>
      <c r="AI69" s="57"/>
      <c r="AJ69" s="57"/>
      <c r="AK69" s="57"/>
      <c r="AL69" s="57"/>
    </row>
    <row r="70" spans="1:38" ht="17.25" customHeight="1" thickBot="1" x14ac:dyDescent="0.2">
      <c r="B70">
        <v>31</v>
      </c>
      <c r="C70" s="123"/>
      <c r="D70" s="89" t="s">
        <v>11</v>
      </c>
      <c r="E70" s="135"/>
      <c r="F70" s="136"/>
      <c r="G70" s="136"/>
      <c r="H70" s="137"/>
      <c r="I70" s="128"/>
      <c r="J70" s="87" t="s">
        <v>14</v>
      </c>
      <c r="K70" s="87">
        <v>31</v>
      </c>
      <c r="L70" s="87">
        <v>2</v>
      </c>
      <c r="M70" s="87" t="str">
        <f t="shared" si="0"/>
        <v/>
      </c>
      <c r="N70" s="57"/>
      <c r="O70" s="57">
        <v>31</v>
      </c>
      <c r="P70" s="88"/>
      <c r="Q70" s="123"/>
      <c r="R70" s="91">
        <v>31</v>
      </c>
      <c r="S70" s="135"/>
      <c r="T70" s="136"/>
      <c r="U70" s="136"/>
      <c r="V70" s="137"/>
      <c r="W70" s="128"/>
      <c r="X70" s="57"/>
      <c r="Y70" s="87" t="s">
        <v>14</v>
      </c>
      <c r="Z70" s="87">
        <v>31</v>
      </c>
      <c r="AA70" s="87">
        <v>2</v>
      </c>
      <c r="AB70" s="87" t="str">
        <f t="shared" si="1"/>
        <v/>
      </c>
      <c r="AC70" s="87" t="s">
        <v>38</v>
      </c>
      <c r="AD70" s="57">
        <f t="shared" si="2"/>
        <v>0</v>
      </c>
      <c r="AE70" s="57"/>
      <c r="AF70" s="57"/>
      <c r="AG70" s="57"/>
      <c r="AH70" s="57"/>
      <c r="AI70" s="57"/>
      <c r="AJ70" s="57"/>
      <c r="AK70" s="57"/>
      <c r="AL70" s="57"/>
    </row>
    <row r="71" spans="1:38" ht="17.25" customHeight="1" x14ac:dyDescent="0.15">
      <c r="A71">
        <v>32</v>
      </c>
      <c r="C71" s="122">
        <v>32</v>
      </c>
      <c r="D71" s="86" t="s">
        <v>36</v>
      </c>
      <c r="E71" s="124"/>
      <c r="F71" s="125"/>
      <c r="G71" s="125"/>
      <c r="H71" s="126"/>
      <c r="I71" s="127"/>
      <c r="J71" s="87" t="s">
        <v>35</v>
      </c>
      <c r="K71" s="87">
        <v>32</v>
      </c>
      <c r="L71" s="87">
        <v>1</v>
      </c>
      <c r="M71" s="87" t="str">
        <f t="shared" si="0"/>
        <v/>
      </c>
      <c r="N71" s="57">
        <v>32</v>
      </c>
      <c r="O71" s="57"/>
      <c r="P71" s="88"/>
      <c r="Q71" s="122">
        <v>32</v>
      </c>
      <c r="R71" s="86" t="s">
        <v>36</v>
      </c>
      <c r="S71" s="124"/>
      <c r="T71" s="125"/>
      <c r="U71" s="125"/>
      <c r="V71" s="126"/>
      <c r="W71" s="127"/>
      <c r="X71" s="57"/>
      <c r="Y71" s="87" t="s">
        <v>35</v>
      </c>
      <c r="Z71" s="87">
        <v>32</v>
      </c>
      <c r="AA71" s="87">
        <v>1</v>
      </c>
      <c r="AB71" s="87" t="str">
        <f t="shared" si="1"/>
        <v/>
      </c>
      <c r="AC71" s="87" t="s">
        <v>38</v>
      </c>
      <c r="AD71" s="57">
        <f t="shared" si="2"/>
        <v>0</v>
      </c>
      <c r="AE71" s="57"/>
      <c r="AF71" s="57"/>
      <c r="AG71" s="57"/>
      <c r="AH71" s="57"/>
      <c r="AI71" s="57"/>
      <c r="AJ71" s="57"/>
      <c r="AK71" s="57"/>
      <c r="AL71" s="57"/>
    </row>
    <row r="72" spans="1:38" ht="17.25" customHeight="1" thickBot="1" x14ac:dyDescent="0.2">
      <c r="B72">
        <v>32</v>
      </c>
      <c r="C72" s="123"/>
      <c r="D72" s="89" t="s">
        <v>11</v>
      </c>
      <c r="E72" s="135"/>
      <c r="F72" s="136"/>
      <c r="G72" s="136"/>
      <c r="H72" s="137"/>
      <c r="I72" s="128"/>
      <c r="J72" s="87" t="s">
        <v>14</v>
      </c>
      <c r="K72" s="87">
        <v>32</v>
      </c>
      <c r="L72" s="87">
        <v>2</v>
      </c>
      <c r="M72" s="87" t="str">
        <f t="shared" si="0"/>
        <v/>
      </c>
      <c r="N72" s="57"/>
      <c r="O72" s="57">
        <v>32</v>
      </c>
      <c r="P72" s="88"/>
      <c r="Q72" s="123"/>
      <c r="R72" s="91">
        <v>32</v>
      </c>
      <c r="S72" s="135"/>
      <c r="T72" s="136"/>
      <c r="U72" s="136"/>
      <c r="V72" s="137"/>
      <c r="W72" s="128"/>
      <c r="X72" s="57"/>
      <c r="Y72" s="87" t="s">
        <v>14</v>
      </c>
      <c r="Z72" s="87">
        <v>32</v>
      </c>
      <c r="AA72" s="87">
        <v>2</v>
      </c>
      <c r="AB72" s="87" t="str">
        <f t="shared" si="1"/>
        <v/>
      </c>
      <c r="AC72" s="87" t="s">
        <v>38</v>
      </c>
      <c r="AD72" s="57">
        <f t="shared" si="2"/>
        <v>0</v>
      </c>
      <c r="AE72" s="57"/>
      <c r="AF72" s="57"/>
      <c r="AG72" s="57"/>
      <c r="AH72" s="57"/>
      <c r="AI72" s="57"/>
      <c r="AJ72" s="57"/>
      <c r="AK72" s="57"/>
      <c r="AL72" s="57"/>
    </row>
    <row r="73" spans="1:38" ht="17.25" customHeight="1" x14ac:dyDescent="0.15">
      <c r="A73">
        <v>33</v>
      </c>
      <c r="C73" s="122">
        <v>33</v>
      </c>
      <c r="D73" s="86" t="s">
        <v>36</v>
      </c>
      <c r="E73" s="124"/>
      <c r="F73" s="125"/>
      <c r="G73" s="125"/>
      <c r="H73" s="126"/>
      <c r="I73" s="127"/>
      <c r="J73" s="87" t="s">
        <v>35</v>
      </c>
      <c r="K73" s="87">
        <v>33</v>
      </c>
      <c r="L73" s="87">
        <v>1</v>
      </c>
      <c r="M73" s="87" t="str">
        <f t="shared" si="0"/>
        <v/>
      </c>
      <c r="N73" s="57">
        <v>33</v>
      </c>
      <c r="O73" s="57"/>
      <c r="P73" s="88"/>
      <c r="Q73" s="122">
        <v>33</v>
      </c>
      <c r="R73" s="86" t="s">
        <v>36</v>
      </c>
      <c r="S73" s="124"/>
      <c r="T73" s="125"/>
      <c r="U73" s="125"/>
      <c r="V73" s="126"/>
      <c r="W73" s="127"/>
      <c r="X73" s="57"/>
      <c r="Y73" s="87" t="s">
        <v>35</v>
      </c>
      <c r="Z73" s="87">
        <v>33</v>
      </c>
      <c r="AA73" s="87">
        <v>1</v>
      </c>
      <c r="AB73" s="87" t="str">
        <f t="shared" si="1"/>
        <v/>
      </c>
      <c r="AC73" s="87" t="s">
        <v>38</v>
      </c>
      <c r="AD73" s="57">
        <f t="shared" si="2"/>
        <v>0</v>
      </c>
      <c r="AE73" s="57"/>
      <c r="AF73" s="57"/>
      <c r="AG73" s="57"/>
      <c r="AH73" s="57"/>
      <c r="AI73" s="57"/>
      <c r="AJ73" s="57"/>
      <c r="AK73" s="57"/>
      <c r="AL73" s="57"/>
    </row>
    <row r="74" spans="1:38" ht="17.25" customHeight="1" thickBot="1" x14ac:dyDescent="0.2">
      <c r="B74">
        <v>33</v>
      </c>
      <c r="C74" s="123"/>
      <c r="D74" s="89" t="s">
        <v>11</v>
      </c>
      <c r="E74" s="135"/>
      <c r="F74" s="136"/>
      <c r="G74" s="136"/>
      <c r="H74" s="137"/>
      <c r="I74" s="128"/>
      <c r="J74" s="87" t="s">
        <v>14</v>
      </c>
      <c r="K74" s="87">
        <v>33</v>
      </c>
      <c r="L74" s="87">
        <v>2</v>
      </c>
      <c r="M74" s="87" t="str">
        <f t="shared" si="0"/>
        <v/>
      </c>
      <c r="N74" s="57"/>
      <c r="O74" s="57">
        <v>33</v>
      </c>
      <c r="P74" s="88"/>
      <c r="Q74" s="123"/>
      <c r="R74" s="91">
        <v>33</v>
      </c>
      <c r="S74" s="135"/>
      <c r="T74" s="136"/>
      <c r="U74" s="136"/>
      <c r="V74" s="137"/>
      <c r="W74" s="128"/>
      <c r="X74" s="57"/>
      <c r="Y74" s="87" t="s">
        <v>14</v>
      </c>
      <c r="Z74" s="87">
        <v>33</v>
      </c>
      <c r="AA74" s="87">
        <v>2</v>
      </c>
      <c r="AB74" s="87" t="str">
        <f t="shared" si="1"/>
        <v/>
      </c>
      <c r="AC74" s="87" t="s">
        <v>38</v>
      </c>
      <c r="AD74" s="57">
        <f t="shared" si="2"/>
        <v>0</v>
      </c>
      <c r="AE74" s="57"/>
      <c r="AF74" s="57"/>
      <c r="AG74" s="57"/>
      <c r="AH74" s="57"/>
      <c r="AI74" s="57"/>
      <c r="AJ74" s="57"/>
      <c r="AK74" s="57"/>
      <c r="AL74" s="57"/>
    </row>
    <row r="75" spans="1:38" ht="17.25" customHeight="1" x14ac:dyDescent="0.15">
      <c r="A75">
        <v>34</v>
      </c>
      <c r="C75" s="122">
        <v>34</v>
      </c>
      <c r="D75" s="86" t="s">
        <v>36</v>
      </c>
      <c r="E75" s="124"/>
      <c r="F75" s="125"/>
      <c r="G75" s="125"/>
      <c r="H75" s="126"/>
      <c r="I75" s="127"/>
      <c r="J75" s="87" t="s">
        <v>35</v>
      </c>
      <c r="K75" s="87">
        <v>34</v>
      </c>
      <c r="L75" s="87">
        <v>1</v>
      </c>
      <c r="M75" s="87" t="str">
        <f t="shared" ref="M75:M138" si="3">$F$2</f>
        <v/>
      </c>
      <c r="N75" s="57">
        <v>34</v>
      </c>
      <c r="O75" s="57"/>
      <c r="P75" s="88"/>
      <c r="Q75" s="122">
        <v>34</v>
      </c>
      <c r="R75" s="86" t="s">
        <v>36</v>
      </c>
      <c r="S75" s="124"/>
      <c r="T75" s="125"/>
      <c r="U75" s="125"/>
      <c r="V75" s="126"/>
      <c r="W75" s="127"/>
      <c r="X75" s="57"/>
      <c r="Y75" s="87" t="s">
        <v>35</v>
      </c>
      <c r="Z75" s="87">
        <v>34</v>
      </c>
      <c r="AA75" s="87">
        <v>1</v>
      </c>
      <c r="AB75" s="87" t="str">
        <f t="shared" ref="AB75:AB138" si="4">$F$2</f>
        <v/>
      </c>
      <c r="AC75" s="87" t="s">
        <v>38</v>
      </c>
      <c r="AD75" s="57">
        <f t="shared" ref="AD75:AD138" si="5">S75</f>
        <v>0</v>
      </c>
      <c r="AE75" s="57"/>
      <c r="AF75" s="57"/>
      <c r="AG75" s="57"/>
      <c r="AH75" s="57"/>
      <c r="AI75" s="57"/>
      <c r="AJ75" s="57"/>
      <c r="AK75" s="57"/>
      <c r="AL75" s="57"/>
    </row>
    <row r="76" spans="1:38" ht="17.25" customHeight="1" thickBot="1" x14ac:dyDescent="0.2">
      <c r="B76">
        <v>34</v>
      </c>
      <c r="C76" s="123"/>
      <c r="D76" s="89" t="s">
        <v>11</v>
      </c>
      <c r="E76" s="135"/>
      <c r="F76" s="136"/>
      <c r="G76" s="136"/>
      <c r="H76" s="137"/>
      <c r="I76" s="128"/>
      <c r="J76" s="87" t="s">
        <v>14</v>
      </c>
      <c r="K76" s="87">
        <v>34</v>
      </c>
      <c r="L76" s="87">
        <v>2</v>
      </c>
      <c r="M76" s="87" t="str">
        <f t="shared" si="3"/>
        <v/>
      </c>
      <c r="N76" s="57"/>
      <c r="O76" s="57">
        <v>34</v>
      </c>
      <c r="P76" s="88"/>
      <c r="Q76" s="123"/>
      <c r="R76" s="91">
        <v>34</v>
      </c>
      <c r="S76" s="135"/>
      <c r="T76" s="136"/>
      <c r="U76" s="136"/>
      <c r="V76" s="137"/>
      <c r="W76" s="128"/>
      <c r="X76" s="57"/>
      <c r="Y76" s="87" t="s">
        <v>14</v>
      </c>
      <c r="Z76" s="87">
        <v>34</v>
      </c>
      <c r="AA76" s="87">
        <v>2</v>
      </c>
      <c r="AB76" s="87" t="str">
        <f t="shared" si="4"/>
        <v/>
      </c>
      <c r="AC76" s="87" t="s">
        <v>38</v>
      </c>
      <c r="AD76" s="57">
        <f t="shared" si="5"/>
        <v>0</v>
      </c>
      <c r="AE76" s="57"/>
      <c r="AF76" s="57"/>
      <c r="AG76" s="57"/>
      <c r="AH76" s="57"/>
      <c r="AI76" s="57"/>
      <c r="AJ76" s="57"/>
      <c r="AK76" s="57"/>
      <c r="AL76" s="57"/>
    </row>
    <row r="77" spans="1:38" ht="17.25" customHeight="1" x14ac:dyDescent="0.15">
      <c r="A77">
        <v>35</v>
      </c>
      <c r="C77" s="122">
        <v>35</v>
      </c>
      <c r="D77" s="86" t="s">
        <v>36</v>
      </c>
      <c r="E77" s="124"/>
      <c r="F77" s="125"/>
      <c r="G77" s="125"/>
      <c r="H77" s="126"/>
      <c r="I77" s="127"/>
      <c r="J77" s="87" t="s">
        <v>35</v>
      </c>
      <c r="K77" s="87">
        <v>35</v>
      </c>
      <c r="L77" s="87">
        <v>1</v>
      </c>
      <c r="M77" s="87" t="str">
        <f t="shared" si="3"/>
        <v/>
      </c>
      <c r="N77" s="57">
        <v>35</v>
      </c>
      <c r="O77" s="57"/>
      <c r="P77" s="88"/>
      <c r="Q77" s="122">
        <v>35</v>
      </c>
      <c r="R77" s="86" t="s">
        <v>36</v>
      </c>
      <c r="S77" s="124"/>
      <c r="T77" s="125"/>
      <c r="U77" s="125"/>
      <c r="V77" s="126"/>
      <c r="W77" s="127"/>
      <c r="X77" s="57"/>
      <c r="Y77" s="87" t="s">
        <v>35</v>
      </c>
      <c r="Z77" s="87">
        <v>35</v>
      </c>
      <c r="AA77" s="87">
        <v>1</v>
      </c>
      <c r="AB77" s="87" t="str">
        <f t="shared" si="4"/>
        <v/>
      </c>
      <c r="AC77" s="87" t="s">
        <v>38</v>
      </c>
      <c r="AD77" s="57">
        <f t="shared" si="5"/>
        <v>0</v>
      </c>
      <c r="AE77" s="57"/>
      <c r="AF77" s="57"/>
      <c r="AG77" s="57"/>
      <c r="AH77" s="57"/>
      <c r="AI77" s="57"/>
      <c r="AJ77" s="57"/>
      <c r="AK77" s="57"/>
      <c r="AL77" s="57"/>
    </row>
    <row r="78" spans="1:38" ht="17.25" customHeight="1" thickBot="1" x14ac:dyDescent="0.2">
      <c r="B78">
        <v>35</v>
      </c>
      <c r="C78" s="123"/>
      <c r="D78" s="89" t="s">
        <v>11</v>
      </c>
      <c r="E78" s="135"/>
      <c r="F78" s="136"/>
      <c r="G78" s="136"/>
      <c r="H78" s="137"/>
      <c r="I78" s="128"/>
      <c r="J78" s="87" t="s">
        <v>14</v>
      </c>
      <c r="K78" s="87">
        <v>35</v>
      </c>
      <c r="L78" s="87">
        <v>2</v>
      </c>
      <c r="M78" s="87" t="str">
        <f t="shared" si="3"/>
        <v/>
      </c>
      <c r="N78" s="57"/>
      <c r="O78" s="57">
        <v>35</v>
      </c>
      <c r="P78" s="88"/>
      <c r="Q78" s="123"/>
      <c r="R78" s="91">
        <v>35</v>
      </c>
      <c r="S78" s="135"/>
      <c r="T78" s="136"/>
      <c r="U78" s="136"/>
      <c r="V78" s="137"/>
      <c r="W78" s="128"/>
      <c r="X78" s="57"/>
      <c r="Y78" s="87" t="s">
        <v>14</v>
      </c>
      <c r="Z78" s="87">
        <v>35</v>
      </c>
      <c r="AA78" s="87">
        <v>2</v>
      </c>
      <c r="AB78" s="87" t="str">
        <f t="shared" si="4"/>
        <v/>
      </c>
      <c r="AC78" s="87" t="s">
        <v>38</v>
      </c>
      <c r="AD78" s="57">
        <f t="shared" si="5"/>
        <v>0</v>
      </c>
      <c r="AE78" s="57"/>
      <c r="AF78" s="57"/>
      <c r="AG78" s="57"/>
      <c r="AH78" s="57"/>
      <c r="AI78" s="57"/>
      <c r="AJ78" s="57"/>
      <c r="AK78" s="57"/>
      <c r="AL78" s="57"/>
    </row>
    <row r="79" spans="1:38" ht="17.25" customHeight="1" x14ac:dyDescent="0.15">
      <c r="A79">
        <v>36</v>
      </c>
      <c r="C79" s="122">
        <v>36</v>
      </c>
      <c r="D79" s="86" t="s">
        <v>36</v>
      </c>
      <c r="E79" s="124"/>
      <c r="F79" s="125"/>
      <c r="G79" s="125"/>
      <c r="H79" s="126"/>
      <c r="I79" s="127"/>
      <c r="J79" s="87" t="s">
        <v>35</v>
      </c>
      <c r="K79" s="87">
        <v>36</v>
      </c>
      <c r="L79" s="87">
        <v>1</v>
      </c>
      <c r="M79" s="87" t="str">
        <f t="shared" si="3"/>
        <v/>
      </c>
      <c r="N79" s="57">
        <v>36</v>
      </c>
      <c r="O79" s="57"/>
      <c r="P79" s="88"/>
      <c r="Q79" s="122">
        <v>36</v>
      </c>
      <c r="R79" s="86" t="s">
        <v>36</v>
      </c>
      <c r="S79" s="124"/>
      <c r="T79" s="125"/>
      <c r="U79" s="125"/>
      <c r="V79" s="126"/>
      <c r="W79" s="127"/>
      <c r="X79" s="57"/>
      <c r="Y79" s="87" t="s">
        <v>35</v>
      </c>
      <c r="Z79" s="87">
        <v>36</v>
      </c>
      <c r="AA79" s="87">
        <v>1</v>
      </c>
      <c r="AB79" s="87" t="str">
        <f t="shared" si="4"/>
        <v/>
      </c>
      <c r="AC79" s="87" t="s">
        <v>38</v>
      </c>
      <c r="AD79" s="57">
        <f t="shared" si="5"/>
        <v>0</v>
      </c>
      <c r="AE79" s="57"/>
      <c r="AF79" s="57"/>
      <c r="AG79" s="57"/>
      <c r="AH79" s="57"/>
      <c r="AI79" s="57"/>
      <c r="AJ79" s="57"/>
      <c r="AK79" s="57"/>
      <c r="AL79" s="57"/>
    </row>
    <row r="80" spans="1:38" ht="17.25" customHeight="1" thickBot="1" x14ac:dyDescent="0.2">
      <c r="B80">
        <v>36</v>
      </c>
      <c r="C80" s="123"/>
      <c r="D80" s="89" t="s">
        <v>11</v>
      </c>
      <c r="E80" s="135"/>
      <c r="F80" s="136"/>
      <c r="G80" s="136"/>
      <c r="H80" s="137"/>
      <c r="I80" s="128"/>
      <c r="J80" s="87" t="s">
        <v>14</v>
      </c>
      <c r="K80" s="87">
        <v>36</v>
      </c>
      <c r="L80" s="87">
        <v>2</v>
      </c>
      <c r="M80" s="87" t="str">
        <f t="shared" si="3"/>
        <v/>
      </c>
      <c r="N80" s="57"/>
      <c r="O80" s="57">
        <v>36</v>
      </c>
      <c r="P80" s="88"/>
      <c r="Q80" s="123"/>
      <c r="R80" s="91">
        <v>36</v>
      </c>
      <c r="S80" s="135"/>
      <c r="T80" s="136"/>
      <c r="U80" s="136"/>
      <c r="V80" s="137"/>
      <c r="W80" s="128"/>
      <c r="X80" s="57"/>
      <c r="Y80" s="87" t="s">
        <v>14</v>
      </c>
      <c r="Z80" s="87">
        <v>36</v>
      </c>
      <c r="AA80" s="87">
        <v>2</v>
      </c>
      <c r="AB80" s="87" t="str">
        <f t="shared" si="4"/>
        <v/>
      </c>
      <c r="AC80" s="87" t="s">
        <v>38</v>
      </c>
      <c r="AD80" s="57">
        <f t="shared" si="5"/>
        <v>0</v>
      </c>
      <c r="AE80" s="57"/>
      <c r="AF80" s="57"/>
      <c r="AG80" s="57"/>
      <c r="AH80" s="57"/>
      <c r="AI80" s="57"/>
      <c r="AJ80" s="57"/>
      <c r="AK80" s="57"/>
      <c r="AL80" s="57"/>
    </row>
    <row r="81" spans="1:38" ht="17.25" customHeight="1" x14ac:dyDescent="0.15">
      <c r="A81">
        <v>37</v>
      </c>
      <c r="C81" s="122">
        <v>37</v>
      </c>
      <c r="D81" s="86" t="s">
        <v>36</v>
      </c>
      <c r="E81" s="124"/>
      <c r="F81" s="125"/>
      <c r="G81" s="125"/>
      <c r="H81" s="126"/>
      <c r="I81" s="127"/>
      <c r="J81" s="87" t="s">
        <v>35</v>
      </c>
      <c r="K81" s="87">
        <v>37</v>
      </c>
      <c r="L81" s="87">
        <v>1</v>
      </c>
      <c r="M81" s="87" t="str">
        <f t="shared" si="3"/>
        <v/>
      </c>
      <c r="N81" s="57">
        <v>37</v>
      </c>
      <c r="O81" s="57"/>
      <c r="P81" s="88"/>
      <c r="Q81" s="122">
        <v>37</v>
      </c>
      <c r="R81" s="86" t="s">
        <v>36</v>
      </c>
      <c r="S81" s="124"/>
      <c r="T81" s="125"/>
      <c r="U81" s="125"/>
      <c r="V81" s="126"/>
      <c r="W81" s="127"/>
      <c r="X81" s="57"/>
      <c r="Y81" s="87" t="s">
        <v>35</v>
      </c>
      <c r="Z81" s="87">
        <v>37</v>
      </c>
      <c r="AA81" s="87">
        <v>1</v>
      </c>
      <c r="AB81" s="87" t="str">
        <f t="shared" si="4"/>
        <v/>
      </c>
      <c r="AC81" s="87" t="s">
        <v>38</v>
      </c>
      <c r="AD81" s="57">
        <f t="shared" si="5"/>
        <v>0</v>
      </c>
      <c r="AE81" s="57"/>
      <c r="AF81" s="57"/>
      <c r="AG81" s="57"/>
      <c r="AH81" s="57"/>
      <c r="AI81" s="57"/>
      <c r="AJ81" s="57"/>
      <c r="AK81" s="57"/>
      <c r="AL81" s="57"/>
    </row>
    <row r="82" spans="1:38" ht="17.25" customHeight="1" thickBot="1" x14ac:dyDescent="0.2">
      <c r="B82">
        <v>37</v>
      </c>
      <c r="C82" s="123"/>
      <c r="D82" s="89" t="s">
        <v>11</v>
      </c>
      <c r="E82" s="135"/>
      <c r="F82" s="136"/>
      <c r="G82" s="136"/>
      <c r="H82" s="137"/>
      <c r="I82" s="128"/>
      <c r="J82" s="87" t="s">
        <v>14</v>
      </c>
      <c r="K82" s="87">
        <v>37</v>
      </c>
      <c r="L82" s="87">
        <v>2</v>
      </c>
      <c r="M82" s="87" t="str">
        <f t="shared" si="3"/>
        <v/>
      </c>
      <c r="N82" s="57"/>
      <c r="O82" s="57">
        <v>37</v>
      </c>
      <c r="P82" s="88"/>
      <c r="Q82" s="123"/>
      <c r="R82" s="91">
        <v>37</v>
      </c>
      <c r="S82" s="135"/>
      <c r="T82" s="136"/>
      <c r="U82" s="136"/>
      <c r="V82" s="137"/>
      <c r="W82" s="128"/>
      <c r="X82" s="57"/>
      <c r="Y82" s="87" t="s">
        <v>14</v>
      </c>
      <c r="Z82" s="87">
        <v>37</v>
      </c>
      <c r="AA82" s="87">
        <v>2</v>
      </c>
      <c r="AB82" s="87" t="str">
        <f t="shared" si="4"/>
        <v/>
      </c>
      <c r="AC82" s="87" t="s">
        <v>38</v>
      </c>
      <c r="AD82" s="57">
        <f t="shared" si="5"/>
        <v>0</v>
      </c>
      <c r="AE82" s="57"/>
      <c r="AF82" s="57"/>
      <c r="AG82" s="57"/>
      <c r="AH82" s="57"/>
      <c r="AI82" s="57"/>
      <c r="AJ82" s="57"/>
      <c r="AK82" s="57"/>
      <c r="AL82" s="57"/>
    </row>
    <row r="83" spans="1:38" ht="17.25" customHeight="1" x14ac:dyDescent="0.15">
      <c r="A83">
        <v>38</v>
      </c>
      <c r="C83" s="122">
        <v>38</v>
      </c>
      <c r="D83" s="86" t="s">
        <v>36</v>
      </c>
      <c r="E83" s="124"/>
      <c r="F83" s="125"/>
      <c r="G83" s="125"/>
      <c r="H83" s="126"/>
      <c r="I83" s="127"/>
      <c r="J83" s="87" t="s">
        <v>35</v>
      </c>
      <c r="K83" s="87">
        <v>38</v>
      </c>
      <c r="L83" s="87">
        <v>1</v>
      </c>
      <c r="M83" s="87" t="str">
        <f t="shared" si="3"/>
        <v/>
      </c>
      <c r="N83" s="57">
        <v>38</v>
      </c>
      <c r="O83" s="57"/>
      <c r="P83" s="88"/>
      <c r="Q83" s="122">
        <v>38</v>
      </c>
      <c r="R83" s="86" t="s">
        <v>36</v>
      </c>
      <c r="S83" s="124"/>
      <c r="T83" s="125"/>
      <c r="U83" s="125"/>
      <c r="V83" s="126"/>
      <c r="W83" s="127"/>
      <c r="X83" s="57"/>
      <c r="Y83" s="87" t="s">
        <v>35</v>
      </c>
      <c r="Z83" s="87">
        <v>38</v>
      </c>
      <c r="AA83" s="87">
        <v>1</v>
      </c>
      <c r="AB83" s="87" t="str">
        <f t="shared" si="4"/>
        <v/>
      </c>
      <c r="AC83" s="87" t="s">
        <v>38</v>
      </c>
      <c r="AD83" s="57">
        <f t="shared" si="5"/>
        <v>0</v>
      </c>
      <c r="AE83" s="57"/>
      <c r="AF83" s="57"/>
      <c r="AG83" s="57"/>
      <c r="AH83" s="57"/>
      <c r="AI83" s="57"/>
      <c r="AJ83" s="57"/>
      <c r="AK83" s="57"/>
      <c r="AL83" s="57"/>
    </row>
    <row r="84" spans="1:38" ht="17.25" customHeight="1" thickBot="1" x14ac:dyDescent="0.2">
      <c r="B84">
        <v>38</v>
      </c>
      <c r="C84" s="123"/>
      <c r="D84" s="89" t="s">
        <v>11</v>
      </c>
      <c r="E84" s="135"/>
      <c r="F84" s="136"/>
      <c r="G84" s="136"/>
      <c r="H84" s="137"/>
      <c r="I84" s="128"/>
      <c r="J84" s="87" t="s">
        <v>14</v>
      </c>
      <c r="K84" s="87">
        <v>38</v>
      </c>
      <c r="L84" s="87">
        <v>2</v>
      </c>
      <c r="M84" s="87" t="str">
        <f t="shared" si="3"/>
        <v/>
      </c>
      <c r="N84" s="57"/>
      <c r="O84" s="57">
        <v>38</v>
      </c>
      <c r="P84" s="88"/>
      <c r="Q84" s="123"/>
      <c r="R84" s="91">
        <v>38</v>
      </c>
      <c r="S84" s="135"/>
      <c r="T84" s="136"/>
      <c r="U84" s="136"/>
      <c r="V84" s="137"/>
      <c r="W84" s="128"/>
      <c r="X84" s="57"/>
      <c r="Y84" s="87" t="s">
        <v>14</v>
      </c>
      <c r="Z84" s="87">
        <v>38</v>
      </c>
      <c r="AA84" s="87">
        <v>2</v>
      </c>
      <c r="AB84" s="87" t="str">
        <f t="shared" si="4"/>
        <v/>
      </c>
      <c r="AC84" s="87" t="s">
        <v>38</v>
      </c>
      <c r="AD84" s="57">
        <f t="shared" si="5"/>
        <v>0</v>
      </c>
      <c r="AE84" s="57"/>
      <c r="AF84" s="57"/>
      <c r="AG84" s="57"/>
      <c r="AH84" s="57"/>
      <c r="AI84" s="57"/>
      <c r="AJ84" s="57"/>
      <c r="AK84" s="57"/>
      <c r="AL84" s="57"/>
    </row>
    <row r="85" spans="1:38" ht="17.25" customHeight="1" x14ac:dyDescent="0.15">
      <c r="A85">
        <v>39</v>
      </c>
      <c r="C85" s="122">
        <v>39</v>
      </c>
      <c r="D85" s="86" t="s">
        <v>36</v>
      </c>
      <c r="E85" s="124"/>
      <c r="F85" s="125"/>
      <c r="G85" s="125"/>
      <c r="H85" s="126"/>
      <c r="I85" s="127"/>
      <c r="J85" s="87" t="s">
        <v>35</v>
      </c>
      <c r="K85" s="87">
        <v>39</v>
      </c>
      <c r="L85" s="87">
        <v>1</v>
      </c>
      <c r="M85" s="87" t="str">
        <f t="shared" si="3"/>
        <v/>
      </c>
      <c r="N85" s="57">
        <v>39</v>
      </c>
      <c r="O85" s="57"/>
      <c r="P85" s="88"/>
      <c r="Q85" s="122">
        <v>39</v>
      </c>
      <c r="R85" s="86" t="s">
        <v>36</v>
      </c>
      <c r="S85" s="124"/>
      <c r="T85" s="125"/>
      <c r="U85" s="125"/>
      <c r="V85" s="126"/>
      <c r="W85" s="127"/>
      <c r="X85" s="57"/>
      <c r="Y85" s="87" t="s">
        <v>35</v>
      </c>
      <c r="Z85" s="87">
        <v>39</v>
      </c>
      <c r="AA85" s="87">
        <v>1</v>
      </c>
      <c r="AB85" s="87" t="str">
        <f t="shared" si="4"/>
        <v/>
      </c>
      <c r="AC85" s="87" t="s">
        <v>38</v>
      </c>
      <c r="AD85" s="57">
        <f t="shared" si="5"/>
        <v>0</v>
      </c>
      <c r="AE85" s="57"/>
      <c r="AF85" s="57"/>
      <c r="AG85" s="57"/>
      <c r="AH85" s="57"/>
      <c r="AI85" s="57"/>
      <c r="AJ85" s="57"/>
      <c r="AK85" s="57"/>
      <c r="AL85" s="57"/>
    </row>
    <row r="86" spans="1:38" ht="17.25" customHeight="1" thickBot="1" x14ac:dyDescent="0.2">
      <c r="B86">
        <v>39</v>
      </c>
      <c r="C86" s="123"/>
      <c r="D86" s="89" t="s">
        <v>11</v>
      </c>
      <c r="E86" s="135"/>
      <c r="F86" s="136"/>
      <c r="G86" s="136"/>
      <c r="H86" s="137"/>
      <c r="I86" s="128"/>
      <c r="J86" s="87" t="s">
        <v>14</v>
      </c>
      <c r="K86" s="87">
        <v>39</v>
      </c>
      <c r="L86" s="87">
        <v>2</v>
      </c>
      <c r="M86" s="87" t="str">
        <f t="shared" si="3"/>
        <v/>
      </c>
      <c r="N86" s="57"/>
      <c r="O86" s="57">
        <v>39</v>
      </c>
      <c r="P86" s="88"/>
      <c r="Q86" s="123"/>
      <c r="R86" s="91">
        <v>39</v>
      </c>
      <c r="S86" s="135"/>
      <c r="T86" s="136"/>
      <c r="U86" s="136"/>
      <c r="V86" s="137"/>
      <c r="W86" s="128"/>
      <c r="X86" s="57"/>
      <c r="Y86" s="87" t="s">
        <v>14</v>
      </c>
      <c r="Z86" s="87">
        <v>39</v>
      </c>
      <c r="AA86" s="87">
        <v>2</v>
      </c>
      <c r="AB86" s="87" t="str">
        <f t="shared" si="4"/>
        <v/>
      </c>
      <c r="AC86" s="87" t="s">
        <v>38</v>
      </c>
      <c r="AD86" s="57">
        <f t="shared" si="5"/>
        <v>0</v>
      </c>
      <c r="AE86" s="57"/>
      <c r="AF86" s="57"/>
      <c r="AG86" s="57"/>
      <c r="AH86" s="57"/>
      <c r="AI86" s="57"/>
      <c r="AJ86" s="57"/>
      <c r="AK86" s="57"/>
      <c r="AL86" s="57"/>
    </row>
    <row r="87" spans="1:38" ht="17.25" customHeight="1" x14ac:dyDescent="0.15">
      <c r="A87">
        <v>40</v>
      </c>
      <c r="C87" s="122">
        <v>40</v>
      </c>
      <c r="D87" s="86" t="s">
        <v>36</v>
      </c>
      <c r="E87" s="124"/>
      <c r="F87" s="125"/>
      <c r="G87" s="125"/>
      <c r="H87" s="126"/>
      <c r="I87" s="127"/>
      <c r="J87" s="87" t="s">
        <v>35</v>
      </c>
      <c r="K87" s="87">
        <v>40</v>
      </c>
      <c r="L87" s="87">
        <v>1</v>
      </c>
      <c r="M87" s="87" t="str">
        <f t="shared" si="3"/>
        <v/>
      </c>
      <c r="N87" s="57">
        <v>40</v>
      </c>
      <c r="O87" s="57"/>
      <c r="P87" s="88"/>
      <c r="Q87" s="122">
        <v>40</v>
      </c>
      <c r="R87" s="86" t="s">
        <v>36</v>
      </c>
      <c r="S87" s="124"/>
      <c r="T87" s="125"/>
      <c r="U87" s="125"/>
      <c r="V87" s="126"/>
      <c r="W87" s="127"/>
      <c r="X87" s="57"/>
      <c r="Y87" s="87" t="s">
        <v>35</v>
      </c>
      <c r="Z87" s="87">
        <v>40</v>
      </c>
      <c r="AA87" s="87">
        <v>1</v>
      </c>
      <c r="AB87" s="87" t="str">
        <f t="shared" si="4"/>
        <v/>
      </c>
      <c r="AC87" s="87" t="s">
        <v>38</v>
      </c>
      <c r="AD87" s="57">
        <f t="shared" si="5"/>
        <v>0</v>
      </c>
      <c r="AE87" s="57"/>
      <c r="AF87" s="57"/>
      <c r="AG87" s="57"/>
      <c r="AH87" s="57"/>
      <c r="AI87" s="57"/>
      <c r="AJ87" s="57"/>
      <c r="AK87" s="57"/>
      <c r="AL87" s="57"/>
    </row>
    <row r="88" spans="1:38" ht="17.25" customHeight="1" thickBot="1" x14ac:dyDescent="0.2">
      <c r="B88">
        <v>40</v>
      </c>
      <c r="C88" s="123"/>
      <c r="D88" s="89" t="s">
        <v>11</v>
      </c>
      <c r="E88" s="135"/>
      <c r="F88" s="136"/>
      <c r="G88" s="136"/>
      <c r="H88" s="137"/>
      <c r="I88" s="128"/>
      <c r="J88" s="87" t="s">
        <v>14</v>
      </c>
      <c r="K88" s="87">
        <v>40</v>
      </c>
      <c r="L88" s="87">
        <v>2</v>
      </c>
      <c r="M88" s="87" t="str">
        <f t="shared" si="3"/>
        <v/>
      </c>
      <c r="N88" s="57"/>
      <c r="O88" s="57">
        <v>40</v>
      </c>
      <c r="P88" s="88"/>
      <c r="Q88" s="123"/>
      <c r="R88" s="91">
        <v>40</v>
      </c>
      <c r="S88" s="135"/>
      <c r="T88" s="136"/>
      <c r="U88" s="136"/>
      <c r="V88" s="137"/>
      <c r="W88" s="128"/>
      <c r="X88" s="57"/>
      <c r="Y88" s="87" t="s">
        <v>14</v>
      </c>
      <c r="Z88" s="87">
        <v>40</v>
      </c>
      <c r="AA88" s="87">
        <v>2</v>
      </c>
      <c r="AB88" s="87" t="str">
        <f t="shared" si="4"/>
        <v/>
      </c>
      <c r="AC88" s="87" t="s">
        <v>38</v>
      </c>
      <c r="AD88" s="57">
        <f t="shared" si="5"/>
        <v>0</v>
      </c>
      <c r="AE88" s="57"/>
      <c r="AF88" s="57"/>
      <c r="AG88" s="57"/>
      <c r="AH88" s="57"/>
      <c r="AI88" s="57"/>
      <c r="AJ88" s="57"/>
      <c r="AK88" s="57"/>
      <c r="AL88" s="57"/>
    </row>
    <row r="89" spans="1:38" ht="17.25" customHeight="1" x14ac:dyDescent="0.15">
      <c r="A89">
        <v>41</v>
      </c>
      <c r="C89" s="122">
        <v>41</v>
      </c>
      <c r="D89" s="86" t="s">
        <v>36</v>
      </c>
      <c r="E89" s="124"/>
      <c r="F89" s="125"/>
      <c r="G89" s="125"/>
      <c r="H89" s="126"/>
      <c r="I89" s="127"/>
      <c r="J89" s="87" t="s">
        <v>35</v>
      </c>
      <c r="K89" s="87">
        <v>41</v>
      </c>
      <c r="L89" s="87">
        <v>1</v>
      </c>
      <c r="M89" s="87" t="str">
        <f t="shared" si="3"/>
        <v/>
      </c>
      <c r="N89" s="57">
        <v>41</v>
      </c>
      <c r="O89" s="57"/>
      <c r="P89" s="88"/>
      <c r="Q89" s="122">
        <v>41</v>
      </c>
      <c r="R89" s="86" t="s">
        <v>36</v>
      </c>
      <c r="S89" s="124"/>
      <c r="T89" s="125"/>
      <c r="U89" s="125"/>
      <c r="V89" s="126"/>
      <c r="W89" s="127"/>
      <c r="X89" s="57"/>
      <c r="Y89" s="87" t="s">
        <v>35</v>
      </c>
      <c r="Z89" s="87">
        <v>41</v>
      </c>
      <c r="AA89" s="87">
        <v>1</v>
      </c>
      <c r="AB89" s="87" t="str">
        <f t="shared" si="4"/>
        <v/>
      </c>
      <c r="AC89" s="87" t="s">
        <v>38</v>
      </c>
      <c r="AD89" s="57">
        <f t="shared" si="5"/>
        <v>0</v>
      </c>
      <c r="AE89" s="57"/>
      <c r="AF89" s="57"/>
      <c r="AG89" s="57"/>
      <c r="AH89" s="57"/>
      <c r="AI89" s="57"/>
      <c r="AJ89" s="57"/>
      <c r="AK89" s="57"/>
      <c r="AL89" s="57"/>
    </row>
    <row r="90" spans="1:38" ht="17.25" customHeight="1" thickBot="1" x14ac:dyDescent="0.2">
      <c r="B90">
        <v>41</v>
      </c>
      <c r="C90" s="123"/>
      <c r="D90" s="89" t="s">
        <v>11</v>
      </c>
      <c r="E90" s="135"/>
      <c r="F90" s="136"/>
      <c r="G90" s="136"/>
      <c r="H90" s="137"/>
      <c r="I90" s="128"/>
      <c r="J90" s="87" t="s">
        <v>14</v>
      </c>
      <c r="K90" s="87">
        <v>41</v>
      </c>
      <c r="L90" s="87">
        <v>2</v>
      </c>
      <c r="M90" s="87" t="str">
        <f t="shared" si="3"/>
        <v/>
      </c>
      <c r="N90" s="57"/>
      <c r="O90" s="57">
        <v>41</v>
      </c>
      <c r="P90" s="88"/>
      <c r="Q90" s="123"/>
      <c r="R90" s="91">
        <v>41</v>
      </c>
      <c r="S90" s="135"/>
      <c r="T90" s="136"/>
      <c r="U90" s="136"/>
      <c r="V90" s="137"/>
      <c r="W90" s="128"/>
      <c r="X90" s="57"/>
      <c r="Y90" s="87" t="s">
        <v>14</v>
      </c>
      <c r="Z90" s="87">
        <v>41</v>
      </c>
      <c r="AA90" s="87">
        <v>2</v>
      </c>
      <c r="AB90" s="87" t="str">
        <f t="shared" si="4"/>
        <v/>
      </c>
      <c r="AC90" s="87" t="s">
        <v>38</v>
      </c>
      <c r="AD90" s="57">
        <f t="shared" si="5"/>
        <v>0</v>
      </c>
      <c r="AE90" s="57"/>
      <c r="AF90" s="57"/>
      <c r="AG90" s="57"/>
      <c r="AH90" s="57"/>
      <c r="AI90" s="57"/>
      <c r="AJ90" s="57"/>
      <c r="AK90" s="57"/>
      <c r="AL90" s="57"/>
    </row>
    <row r="91" spans="1:38" ht="17.25" customHeight="1" x14ac:dyDescent="0.15">
      <c r="A91">
        <v>42</v>
      </c>
      <c r="C91" s="122">
        <v>42</v>
      </c>
      <c r="D91" s="86" t="s">
        <v>36</v>
      </c>
      <c r="E91" s="124"/>
      <c r="F91" s="125"/>
      <c r="G91" s="125"/>
      <c r="H91" s="126"/>
      <c r="I91" s="127"/>
      <c r="J91" s="87" t="s">
        <v>35</v>
      </c>
      <c r="K91" s="87">
        <v>42</v>
      </c>
      <c r="L91" s="87">
        <v>1</v>
      </c>
      <c r="M91" s="87" t="str">
        <f t="shared" si="3"/>
        <v/>
      </c>
      <c r="N91" s="57">
        <v>42</v>
      </c>
      <c r="O91" s="57"/>
      <c r="P91" s="88"/>
      <c r="Q91" s="122">
        <v>42</v>
      </c>
      <c r="R91" s="86" t="s">
        <v>36</v>
      </c>
      <c r="S91" s="124"/>
      <c r="T91" s="125"/>
      <c r="U91" s="125"/>
      <c r="V91" s="126"/>
      <c r="W91" s="127"/>
      <c r="X91" s="57"/>
      <c r="Y91" s="87" t="s">
        <v>35</v>
      </c>
      <c r="Z91" s="87">
        <v>42</v>
      </c>
      <c r="AA91" s="87">
        <v>1</v>
      </c>
      <c r="AB91" s="87" t="str">
        <f t="shared" si="4"/>
        <v/>
      </c>
      <c r="AC91" s="87" t="s">
        <v>38</v>
      </c>
      <c r="AD91" s="57">
        <f t="shared" si="5"/>
        <v>0</v>
      </c>
      <c r="AE91" s="57"/>
      <c r="AF91" s="57"/>
      <c r="AG91" s="57"/>
      <c r="AH91" s="57"/>
      <c r="AI91" s="57"/>
      <c r="AJ91" s="57"/>
      <c r="AK91" s="57"/>
      <c r="AL91" s="57"/>
    </row>
    <row r="92" spans="1:38" ht="17.25" customHeight="1" thickBot="1" x14ac:dyDescent="0.2">
      <c r="B92">
        <v>42</v>
      </c>
      <c r="C92" s="123"/>
      <c r="D92" s="89" t="s">
        <v>11</v>
      </c>
      <c r="E92" s="135"/>
      <c r="F92" s="136"/>
      <c r="G92" s="136"/>
      <c r="H92" s="137"/>
      <c r="I92" s="128"/>
      <c r="J92" s="87" t="s">
        <v>14</v>
      </c>
      <c r="K92" s="87">
        <v>42</v>
      </c>
      <c r="L92" s="87">
        <v>2</v>
      </c>
      <c r="M92" s="87" t="str">
        <f t="shared" si="3"/>
        <v/>
      </c>
      <c r="N92" s="57"/>
      <c r="O92" s="57">
        <v>42</v>
      </c>
      <c r="P92" s="88"/>
      <c r="Q92" s="123"/>
      <c r="R92" s="91">
        <v>42</v>
      </c>
      <c r="S92" s="135"/>
      <c r="T92" s="136"/>
      <c r="U92" s="136"/>
      <c r="V92" s="137"/>
      <c r="W92" s="128"/>
      <c r="X92" s="57"/>
      <c r="Y92" s="87" t="s">
        <v>14</v>
      </c>
      <c r="Z92" s="87">
        <v>42</v>
      </c>
      <c r="AA92" s="87">
        <v>2</v>
      </c>
      <c r="AB92" s="87" t="str">
        <f t="shared" si="4"/>
        <v/>
      </c>
      <c r="AC92" s="87" t="s">
        <v>38</v>
      </c>
      <c r="AD92" s="57">
        <f t="shared" si="5"/>
        <v>0</v>
      </c>
      <c r="AE92" s="57"/>
      <c r="AF92" s="57"/>
      <c r="AG92" s="57"/>
      <c r="AH92" s="57"/>
      <c r="AI92" s="57"/>
      <c r="AJ92" s="57"/>
      <c r="AK92" s="57"/>
      <c r="AL92" s="57"/>
    </row>
    <row r="93" spans="1:38" ht="17.25" customHeight="1" x14ac:dyDescent="0.15">
      <c r="A93">
        <v>43</v>
      </c>
      <c r="C93" s="122">
        <v>43</v>
      </c>
      <c r="D93" s="86" t="s">
        <v>36</v>
      </c>
      <c r="E93" s="124"/>
      <c r="F93" s="125"/>
      <c r="G93" s="125"/>
      <c r="H93" s="126"/>
      <c r="I93" s="127"/>
      <c r="J93" s="87" t="s">
        <v>35</v>
      </c>
      <c r="K93" s="87">
        <v>43</v>
      </c>
      <c r="L93" s="87">
        <v>1</v>
      </c>
      <c r="M93" s="87" t="str">
        <f t="shared" si="3"/>
        <v/>
      </c>
      <c r="N93" s="57">
        <v>43</v>
      </c>
      <c r="O93" s="57"/>
      <c r="P93" s="88"/>
      <c r="Q93" s="122">
        <v>43</v>
      </c>
      <c r="R93" s="86" t="s">
        <v>36</v>
      </c>
      <c r="S93" s="124"/>
      <c r="T93" s="125"/>
      <c r="U93" s="125"/>
      <c r="V93" s="126"/>
      <c r="W93" s="127"/>
      <c r="X93" s="57"/>
      <c r="Y93" s="87" t="s">
        <v>35</v>
      </c>
      <c r="Z93" s="87">
        <v>43</v>
      </c>
      <c r="AA93" s="87">
        <v>1</v>
      </c>
      <c r="AB93" s="87" t="str">
        <f t="shared" si="4"/>
        <v/>
      </c>
      <c r="AC93" s="87" t="s">
        <v>38</v>
      </c>
      <c r="AD93" s="57">
        <f t="shared" si="5"/>
        <v>0</v>
      </c>
      <c r="AE93" s="57"/>
      <c r="AF93" s="57"/>
      <c r="AG93" s="57"/>
      <c r="AH93" s="57"/>
      <c r="AI93" s="57"/>
      <c r="AJ93" s="57"/>
      <c r="AK93" s="57"/>
      <c r="AL93" s="57"/>
    </row>
    <row r="94" spans="1:38" ht="17.25" customHeight="1" thickBot="1" x14ac:dyDescent="0.2">
      <c r="B94">
        <v>43</v>
      </c>
      <c r="C94" s="123"/>
      <c r="D94" s="89" t="s">
        <v>11</v>
      </c>
      <c r="E94" s="135"/>
      <c r="F94" s="136"/>
      <c r="G94" s="136"/>
      <c r="H94" s="137"/>
      <c r="I94" s="128"/>
      <c r="J94" s="87" t="s">
        <v>14</v>
      </c>
      <c r="K94" s="87">
        <v>43</v>
      </c>
      <c r="L94" s="87">
        <v>2</v>
      </c>
      <c r="M94" s="87" t="str">
        <f t="shared" si="3"/>
        <v/>
      </c>
      <c r="N94" s="57"/>
      <c r="O94" s="57">
        <v>43</v>
      </c>
      <c r="P94" s="88"/>
      <c r="Q94" s="123"/>
      <c r="R94" s="91">
        <v>43</v>
      </c>
      <c r="S94" s="135"/>
      <c r="T94" s="136"/>
      <c r="U94" s="136"/>
      <c r="V94" s="137"/>
      <c r="W94" s="128"/>
      <c r="X94" s="57"/>
      <c r="Y94" s="87" t="s">
        <v>14</v>
      </c>
      <c r="Z94" s="87">
        <v>43</v>
      </c>
      <c r="AA94" s="87">
        <v>2</v>
      </c>
      <c r="AB94" s="87" t="str">
        <f t="shared" si="4"/>
        <v/>
      </c>
      <c r="AC94" s="87" t="s">
        <v>38</v>
      </c>
      <c r="AD94" s="57">
        <f t="shared" si="5"/>
        <v>0</v>
      </c>
      <c r="AE94" s="57"/>
      <c r="AF94" s="57"/>
      <c r="AG94" s="57"/>
      <c r="AH94" s="57"/>
      <c r="AI94" s="57"/>
      <c r="AJ94" s="57"/>
      <c r="AK94" s="57"/>
      <c r="AL94" s="57"/>
    </row>
    <row r="95" spans="1:38" ht="17.25" customHeight="1" x14ac:dyDescent="0.15">
      <c r="A95">
        <v>44</v>
      </c>
      <c r="C95" s="122">
        <v>44</v>
      </c>
      <c r="D95" s="86" t="s">
        <v>36</v>
      </c>
      <c r="E95" s="124"/>
      <c r="F95" s="125"/>
      <c r="G95" s="125"/>
      <c r="H95" s="126"/>
      <c r="I95" s="127"/>
      <c r="J95" s="87" t="s">
        <v>35</v>
      </c>
      <c r="K95" s="87">
        <v>44</v>
      </c>
      <c r="L95" s="87">
        <v>1</v>
      </c>
      <c r="M95" s="87" t="str">
        <f t="shared" si="3"/>
        <v/>
      </c>
      <c r="N95" s="57">
        <v>44</v>
      </c>
      <c r="O95" s="57"/>
      <c r="P95" s="88"/>
      <c r="Q95" s="122">
        <v>44</v>
      </c>
      <c r="R95" s="86" t="s">
        <v>36</v>
      </c>
      <c r="S95" s="124"/>
      <c r="T95" s="125"/>
      <c r="U95" s="125"/>
      <c r="V95" s="126"/>
      <c r="W95" s="127"/>
      <c r="X95" s="57"/>
      <c r="Y95" s="87" t="s">
        <v>35</v>
      </c>
      <c r="Z95" s="87">
        <v>44</v>
      </c>
      <c r="AA95" s="87">
        <v>1</v>
      </c>
      <c r="AB95" s="87" t="str">
        <f t="shared" si="4"/>
        <v/>
      </c>
      <c r="AC95" s="87" t="s">
        <v>38</v>
      </c>
      <c r="AD95" s="57">
        <f t="shared" si="5"/>
        <v>0</v>
      </c>
      <c r="AE95" s="57"/>
      <c r="AF95" s="57"/>
      <c r="AG95" s="57"/>
      <c r="AH95" s="57"/>
      <c r="AI95" s="57"/>
      <c r="AJ95" s="57"/>
      <c r="AK95" s="57"/>
      <c r="AL95" s="57"/>
    </row>
    <row r="96" spans="1:38" ht="17.25" customHeight="1" thickBot="1" x14ac:dyDescent="0.2">
      <c r="B96">
        <v>44</v>
      </c>
      <c r="C96" s="123"/>
      <c r="D96" s="89" t="s">
        <v>11</v>
      </c>
      <c r="E96" s="135"/>
      <c r="F96" s="136"/>
      <c r="G96" s="136"/>
      <c r="H96" s="137"/>
      <c r="I96" s="128"/>
      <c r="J96" s="87" t="s">
        <v>14</v>
      </c>
      <c r="K96" s="87">
        <v>44</v>
      </c>
      <c r="L96" s="87">
        <v>2</v>
      </c>
      <c r="M96" s="87" t="str">
        <f t="shared" si="3"/>
        <v/>
      </c>
      <c r="N96" s="57"/>
      <c r="O96" s="57">
        <v>44</v>
      </c>
      <c r="P96" s="88"/>
      <c r="Q96" s="123"/>
      <c r="R96" s="91">
        <v>44</v>
      </c>
      <c r="S96" s="135"/>
      <c r="T96" s="136"/>
      <c r="U96" s="136"/>
      <c r="V96" s="137"/>
      <c r="W96" s="128"/>
      <c r="X96" s="57"/>
      <c r="Y96" s="87" t="s">
        <v>14</v>
      </c>
      <c r="Z96" s="87">
        <v>44</v>
      </c>
      <c r="AA96" s="87">
        <v>2</v>
      </c>
      <c r="AB96" s="87" t="str">
        <f t="shared" si="4"/>
        <v/>
      </c>
      <c r="AC96" s="87" t="s">
        <v>38</v>
      </c>
      <c r="AD96" s="57">
        <f t="shared" si="5"/>
        <v>0</v>
      </c>
      <c r="AE96" s="57"/>
      <c r="AF96" s="57"/>
      <c r="AG96" s="57"/>
      <c r="AH96" s="57"/>
      <c r="AI96" s="57"/>
      <c r="AJ96" s="57"/>
      <c r="AK96" s="57"/>
      <c r="AL96" s="57"/>
    </row>
    <row r="97" spans="1:38" ht="17.25" customHeight="1" x14ac:dyDescent="0.15">
      <c r="A97">
        <v>45</v>
      </c>
      <c r="C97" s="122">
        <v>45</v>
      </c>
      <c r="D97" s="86" t="s">
        <v>36</v>
      </c>
      <c r="E97" s="124"/>
      <c r="F97" s="125"/>
      <c r="G97" s="125"/>
      <c r="H97" s="126"/>
      <c r="I97" s="127"/>
      <c r="J97" s="87" t="s">
        <v>35</v>
      </c>
      <c r="K97" s="87">
        <v>45</v>
      </c>
      <c r="L97" s="87">
        <v>1</v>
      </c>
      <c r="M97" s="87" t="str">
        <f t="shared" si="3"/>
        <v/>
      </c>
      <c r="N97" s="57">
        <v>45</v>
      </c>
      <c r="O97" s="57"/>
      <c r="P97" s="88"/>
      <c r="Q97" s="122">
        <v>45</v>
      </c>
      <c r="R97" s="86" t="s">
        <v>36</v>
      </c>
      <c r="S97" s="124"/>
      <c r="T97" s="125"/>
      <c r="U97" s="125"/>
      <c r="V97" s="126"/>
      <c r="W97" s="127"/>
      <c r="X97" s="57"/>
      <c r="Y97" s="87" t="s">
        <v>35</v>
      </c>
      <c r="Z97" s="87">
        <v>45</v>
      </c>
      <c r="AA97" s="87">
        <v>1</v>
      </c>
      <c r="AB97" s="87" t="str">
        <f t="shared" si="4"/>
        <v/>
      </c>
      <c r="AC97" s="87" t="s">
        <v>38</v>
      </c>
      <c r="AD97" s="57">
        <f t="shared" si="5"/>
        <v>0</v>
      </c>
      <c r="AE97" s="57"/>
      <c r="AF97" s="57"/>
      <c r="AG97" s="57"/>
      <c r="AH97" s="57"/>
      <c r="AI97" s="57"/>
      <c r="AJ97" s="57"/>
      <c r="AK97" s="57"/>
      <c r="AL97" s="57"/>
    </row>
    <row r="98" spans="1:38" ht="17.25" customHeight="1" thickBot="1" x14ac:dyDescent="0.2">
      <c r="B98">
        <v>45</v>
      </c>
      <c r="C98" s="123"/>
      <c r="D98" s="89" t="s">
        <v>11</v>
      </c>
      <c r="E98" s="135"/>
      <c r="F98" s="136"/>
      <c r="G98" s="136"/>
      <c r="H98" s="137"/>
      <c r="I98" s="128"/>
      <c r="J98" s="87" t="s">
        <v>14</v>
      </c>
      <c r="K98" s="87">
        <v>45</v>
      </c>
      <c r="L98" s="87">
        <v>2</v>
      </c>
      <c r="M98" s="87" t="str">
        <f t="shared" si="3"/>
        <v/>
      </c>
      <c r="N98" s="57"/>
      <c r="O98" s="57">
        <v>45</v>
      </c>
      <c r="P98" s="88"/>
      <c r="Q98" s="123"/>
      <c r="R98" s="91">
        <v>45</v>
      </c>
      <c r="S98" s="135"/>
      <c r="T98" s="136"/>
      <c r="U98" s="136"/>
      <c r="V98" s="137"/>
      <c r="W98" s="128"/>
      <c r="X98" s="57"/>
      <c r="Y98" s="87" t="s">
        <v>14</v>
      </c>
      <c r="Z98" s="87">
        <v>45</v>
      </c>
      <c r="AA98" s="87">
        <v>2</v>
      </c>
      <c r="AB98" s="87" t="str">
        <f t="shared" si="4"/>
        <v/>
      </c>
      <c r="AC98" s="87" t="s">
        <v>38</v>
      </c>
      <c r="AD98" s="57">
        <f t="shared" si="5"/>
        <v>0</v>
      </c>
      <c r="AE98" s="57"/>
      <c r="AF98" s="57"/>
      <c r="AG98" s="57"/>
      <c r="AH98" s="57"/>
      <c r="AI98" s="57"/>
      <c r="AJ98" s="57"/>
      <c r="AK98" s="57"/>
      <c r="AL98" s="57"/>
    </row>
    <row r="99" spans="1:38" ht="17.25" customHeight="1" x14ac:dyDescent="0.15">
      <c r="A99">
        <v>46</v>
      </c>
      <c r="C99" s="122">
        <v>46</v>
      </c>
      <c r="D99" s="86" t="s">
        <v>36</v>
      </c>
      <c r="E99" s="124"/>
      <c r="F99" s="125"/>
      <c r="G99" s="125"/>
      <c r="H99" s="126"/>
      <c r="I99" s="127"/>
      <c r="J99" s="87" t="s">
        <v>35</v>
      </c>
      <c r="K99" s="87">
        <v>46</v>
      </c>
      <c r="L99" s="87">
        <v>1</v>
      </c>
      <c r="M99" s="87" t="str">
        <f t="shared" si="3"/>
        <v/>
      </c>
      <c r="N99" s="57">
        <v>46</v>
      </c>
      <c r="O99" s="57"/>
      <c r="P99" s="88"/>
      <c r="Q99" s="122">
        <v>46</v>
      </c>
      <c r="R99" s="86" t="s">
        <v>36</v>
      </c>
      <c r="S99" s="124"/>
      <c r="T99" s="125"/>
      <c r="U99" s="125"/>
      <c r="V99" s="126"/>
      <c r="W99" s="127"/>
      <c r="X99" s="57"/>
      <c r="Y99" s="87" t="s">
        <v>35</v>
      </c>
      <c r="Z99" s="87">
        <v>46</v>
      </c>
      <c r="AA99" s="87">
        <v>1</v>
      </c>
      <c r="AB99" s="87" t="str">
        <f t="shared" si="4"/>
        <v/>
      </c>
      <c r="AC99" s="87" t="s">
        <v>38</v>
      </c>
      <c r="AD99" s="57">
        <f t="shared" si="5"/>
        <v>0</v>
      </c>
      <c r="AE99" s="57"/>
      <c r="AF99" s="57"/>
      <c r="AG99" s="57"/>
      <c r="AH99" s="57"/>
      <c r="AI99" s="57"/>
      <c r="AJ99" s="57"/>
      <c r="AK99" s="57"/>
      <c r="AL99" s="57"/>
    </row>
    <row r="100" spans="1:38" ht="17.25" customHeight="1" thickBot="1" x14ac:dyDescent="0.2">
      <c r="B100">
        <v>46</v>
      </c>
      <c r="C100" s="123"/>
      <c r="D100" s="89" t="s">
        <v>11</v>
      </c>
      <c r="E100" s="135"/>
      <c r="F100" s="136"/>
      <c r="G100" s="136"/>
      <c r="H100" s="137"/>
      <c r="I100" s="128"/>
      <c r="J100" s="87" t="s">
        <v>14</v>
      </c>
      <c r="K100" s="87">
        <v>46</v>
      </c>
      <c r="L100" s="87">
        <v>2</v>
      </c>
      <c r="M100" s="87" t="str">
        <f t="shared" si="3"/>
        <v/>
      </c>
      <c r="N100" s="57"/>
      <c r="O100" s="57">
        <v>46</v>
      </c>
      <c r="P100" s="88"/>
      <c r="Q100" s="123"/>
      <c r="R100" s="91">
        <v>46</v>
      </c>
      <c r="S100" s="135"/>
      <c r="T100" s="136"/>
      <c r="U100" s="136"/>
      <c r="V100" s="137"/>
      <c r="W100" s="128"/>
      <c r="X100" s="57"/>
      <c r="Y100" s="87" t="s">
        <v>14</v>
      </c>
      <c r="Z100" s="87">
        <v>46</v>
      </c>
      <c r="AA100" s="87">
        <v>2</v>
      </c>
      <c r="AB100" s="87" t="str">
        <f t="shared" si="4"/>
        <v/>
      </c>
      <c r="AC100" s="87" t="s">
        <v>38</v>
      </c>
      <c r="AD100" s="57">
        <f t="shared" si="5"/>
        <v>0</v>
      </c>
      <c r="AE100" s="57"/>
      <c r="AF100" s="57"/>
      <c r="AG100" s="57"/>
      <c r="AH100" s="57"/>
      <c r="AI100" s="57"/>
      <c r="AJ100" s="57"/>
      <c r="AK100" s="57"/>
      <c r="AL100" s="57"/>
    </row>
    <row r="101" spans="1:38" ht="17.25" customHeight="1" x14ac:dyDescent="0.15">
      <c r="A101">
        <v>47</v>
      </c>
      <c r="C101" s="122">
        <v>47</v>
      </c>
      <c r="D101" s="86" t="s">
        <v>36</v>
      </c>
      <c r="E101" s="124"/>
      <c r="F101" s="125"/>
      <c r="G101" s="125"/>
      <c r="H101" s="126"/>
      <c r="I101" s="127"/>
      <c r="J101" s="87" t="s">
        <v>35</v>
      </c>
      <c r="K101" s="87">
        <v>47</v>
      </c>
      <c r="L101" s="87">
        <v>1</v>
      </c>
      <c r="M101" s="87" t="str">
        <f t="shared" si="3"/>
        <v/>
      </c>
      <c r="N101" s="57">
        <v>47</v>
      </c>
      <c r="O101" s="57"/>
      <c r="P101" s="88"/>
      <c r="Q101" s="122">
        <v>47</v>
      </c>
      <c r="R101" s="86" t="s">
        <v>36</v>
      </c>
      <c r="S101" s="124"/>
      <c r="T101" s="125"/>
      <c r="U101" s="125"/>
      <c r="V101" s="126"/>
      <c r="W101" s="127"/>
      <c r="X101" s="57"/>
      <c r="Y101" s="87" t="s">
        <v>35</v>
      </c>
      <c r="Z101" s="87">
        <v>47</v>
      </c>
      <c r="AA101" s="87">
        <v>1</v>
      </c>
      <c r="AB101" s="87" t="str">
        <f t="shared" si="4"/>
        <v/>
      </c>
      <c r="AC101" s="87" t="s">
        <v>38</v>
      </c>
      <c r="AD101" s="57">
        <f t="shared" si="5"/>
        <v>0</v>
      </c>
      <c r="AE101" s="57"/>
      <c r="AF101" s="57"/>
      <c r="AG101" s="57"/>
      <c r="AH101" s="57"/>
      <c r="AI101" s="57"/>
      <c r="AJ101" s="57"/>
      <c r="AK101" s="57"/>
      <c r="AL101" s="57"/>
    </row>
    <row r="102" spans="1:38" ht="17.25" customHeight="1" thickBot="1" x14ac:dyDescent="0.2">
      <c r="B102">
        <v>47</v>
      </c>
      <c r="C102" s="123"/>
      <c r="D102" s="89" t="s">
        <v>11</v>
      </c>
      <c r="E102" s="135"/>
      <c r="F102" s="136"/>
      <c r="G102" s="136"/>
      <c r="H102" s="137"/>
      <c r="I102" s="128"/>
      <c r="J102" s="87" t="s">
        <v>14</v>
      </c>
      <c r="K102" s="87">
        <v>47</v>
      </c>
      <c r="L102" s="87">
        <v>2</v>
      </c>
      <c r="M102" s="87" t="str">
        <f t="shared" si="3"/>
        <v/>
      </c>
      <c r="N102" s="57"/>
      <c r="O102" s="57">
        <v>47</v>
      </c>
      <c r="P102" s="88"/>
      <c r="Q102" s="123"/>
      <c r="R102" s="91">
        <v>47</v>
      </c>
      <c r="S102" s="135"/>
      <c r="T102" s="136"/>
      <c r="U102" s="136"/>
      <c r="V102" s="137"/>
      <c r="W102" s="128"/>
      <c r="X102" s="57"/>
      <c r="Y102" s="87" t="s">
        <v>14</v>
      </c>
      <c r="Z102" s="87">
        <v>47</v>
      </c>
      <c r="AA102" s="87">
        <v>2</v>
      </c>
      <c r="AB102" s="87" t="str">
        <f t="shared" si="4"/>
        <v/>
      </c>
      <c r="AC102" s="87" t="s">
        <v>38</v>
      </c>
      <c r="AD102" s="57">
        <f t="shared" si="5"/>
        <v>0</v>
      </c>
      <c r="AE102" s="57"/>
      <c r="AF102" s="57"/>
      <c r="AG102" s="57"/>
      <c r="AH102" s="57"/>
      <c r="AI102" s="57"/>
      <c r="AJ102" s="57"/>
      <c r="AK102" s="57"/>
      <c r="AL102" s="57"/>
    </row>
    <row r="103" spans="1:38" ht="17.25" customHeight="1" x14ac:dyDescent="0.15">
      <c r="A103">
        <v>48</v>
      </c>
      <c r="C103" s="122">
        <v>48</v>
      </c>
      <c r="D103" s="86" t="s">
        <v>36</v>
      </c>
      <c r="E103" s="124"/>
      <c r="F103" s="125"/>
      <c r="G103" s="125"/>
      <c r="H103" s="126"/>
      <c r="I103" s="127"/>
      <c r="J103" s="87" t="s">
        <v>35</v>
      </c>
      <c r="K103" s="87">
        <v>48</v>
      </c>
      <c r="L103" s="87">
        <v>1</v>
      </c>
      <c r="M103" s="87" t="str">
        <f t="shared" si="3"/>
        <v/>
      </c>
      <c r="N103" s="57">
        <v>48</v>
      </c>
      <c r="O103" s="57"/>
      <c r="P103" s="88"/>
      <c r="Q103" s="122">
        <v>48</v>
      </c>
      <c r="R103" s="86" t="s">
        <v>36</v>
      </c>
      <c r="S103" s="124"/>
      <c r="T103" s="125"/>
      <c r="U103" s="125"/>
      <c r="V103" s="126"/>
      <c r="W103" s="127"/>
      <c r="X103" s="57"/>
      <c r="Y103" s="87" t="s">
        <v>35</v>
      </c>
      <c r="Z103" s="87">
        <v>48</v>
      </c>
      <c r="AA103" s="87">
        <v>1</v>
      </c>
      <c r="AB103" s="87" t="str">
        <f t="shared" si="4"/>
        <v/>
      </c>
      <c r="AC103" s="87" t="s">
        <v>38</v>
      </c>
      <c r="AD103" s="57">
        <f t="shared" si="5"/>
        <v>0</v>
      </c>
      <c r="AE103" s="57"/>
      <c r="AF103" s="57"/>
      <c r="AG103" s="57"/>
      <c r="AH103" s="57"/>
      <c r="AI103" s="57"/>
      <c r="AJ103" s="57"/>
      <c r="AK103" s="57"/>
      <c r="AL103" s="57"/>
    </row>
    <row r="104" spans="1:38" ht="17.25" customHeight="1" thickBot="1" x14ac:dyDescent="0.2">
      <c r="B104">
        <v>48</v>
      </c>
      <c r="C104" s="123"/>
      <c r="D104" s="89" t="s">
        <v>11</v>
      </c>
      <c r="E104" s="135"/>
      <c r="F104" s="136"/>
      <c r="G104" s="136"/>
      <c r="H104" s="137"/>
      <c r="I104" s="128"/>
      <c r="J104" s="87" t="s">
        <v>14</v>
      </c>
      <c r="K104" s="87">
        <v>48</v>
      </c>
      <c r="L104" s="87">
        <v>2</v>
      </c>
      <c r="M104" s="87" t="str">
        <f t="shared" si="3"/>
        <v/>
      </c>
      <c r="N104" s="57"/>
      <c r="O104" s="57">
        <v>48</v>
      </c>
      <c r="P104" s="88"/>
      <c r="Q104" s="123"/>
      <c r="R104" s="91">
        <v>48</v>
      </c>
      <c r="S104" s="135"/>
      <c r="T104" s="136"/>
      <c r="U104" s="136"/>
      <c r="V104" s="137"/>
      <c r="W104" s="128"/>
      <c r="X104" s="57"/>
      <c r="Y104" s="87" t="s">
        <v>14</v>
      </c>
      <c r="Z104" s="87">
        <v>48</v>
      </c>
      <c r="AA104" s="87">
        <v>2</v>
      </c>
      <c r="AB104" s="87" t="str">
        <f t="shared" si="4"/>
        <v/>
      </c>
      <c r="AC104" s="87" t="s">
        <v>38</v>
      </c>
      <c r="AD104" s="57">
        <f t="shared" si="5"/>
        <v>0</v>
      </c>
      <c r="AE104" s="57"/>
      <c r="AF104" s="57"/>
      <c r="AG104" s="57"/>
      <c r="AH104" s="57"/>
      <c r="AI104" s="57"/>
      <c r="AJ104" s="57"/>
      <c r="AK104" s="57"/>
      <c r="AL104" s="57"/>
    </row>
    <row r="105" spans="1:38" ht="17.25" customHeight="1" x14ac:dyDescent="0.15">
      <c r="A105">
        <v>49</v>
      </c>
      <c r="C105" s="122">
        <v>49</v>
      </c>
      <c r="D105" s="86" t="s">
        <v>36</v>
      </c>
      <c r="E105" s="124"/>
      <c r="F105" s="125"/>
      <c r="G105" s="125"/>
      <c r="H105" s="126"/>
      <c r="I105" s="127"/>
      <c r="J105" s="87" t="s">
        <v>35</v>
      </c>
      <c r="K105" s="87">
        <v>49</v>
      </c>
      <c r="L105" s="87">
        <v>1</v>
      </c>
      <c r="M105" s="87" t="str">
        <f t="shared" si="3"/>
        <v/>
      </c>
      <c r="N105" s="57">
        <v>49</v>
      </c>
      <c r="O105" s="57"/>
      <c r="P105" s="88"/>
      <c r="Q105" s="122">
        <v>49</v>
      </c>
      <c r="R105" s="86" t="s">
        <v>36</v>
      </c>
      <c r="S105" s="124"/>
      <c r="T105" s="125"/>
      <c r="U105" s="125"/>
      <c r="V105" s="126"/>
      <c r="W105" s="127"/>
      <c r="X105" s="57"/>
      <c r="Y105" s="87" t="s">
        <v>35</v>
      </c>
      <c r="Z105" s="87">
        <v>49</v>
      </c>
      <c r="AA105" s="87">
        <v>1</v>
      </c>
      <c r="AB105" s="87" t="str">
        <f t="shared" si="4"/>
        <v/>
      </c>
      <c r="AC105" s="87" t="s">
        <v>38</v>
      </c>
      <c r="AD105" s="57">
        <f t="shared" si="5"/>
        <v>0</v>
      </c>
      <c r="AE105" s="57"/>
      <c r="AF105" s="57"/>
      <c r="AG105" s="57"/>
      <c r="AH105" s="57"/>
      <c r="AI105" s="57"/>
      <c r="AJ105" s="57"/>
      <c r="AK105" s="57"/>
      <c r="AL105" s="57"/>
    </row>
    <row r="106" spans="1:38" ht="17.25" customHeight="1" thickBot="1" x14ac:dyDescent="0.2">
      <c r="B106">
        <v>49</v>
      </c>
      <c r="C106" s="123"/>
      <c r="D106" s="89" t="s">
        <v>11</v>
      </c>
      <c r="E106" s="135"/>
      <c r="F106" s="136"/>
      <c r="G106" s="136"/>
      <c r="H106" s="137"/>
      <c r="I106" s="128"/>
      <c r="J106" s="87" t="s">
        <v>14</v>
      </c>
      <c r="K106" s="87">
        <v>49</v>
      </c>
      <c r="L106" s="87">
        <v>2</v>
      </c>
      <c r="M106" s="87" t="str">
        <f t="shared" si="3"/>
        <v/>
      </c>
      <c r="N106" s="57"/>
      <c r="O106" s="57">
        <v>49</v>
      </c>
      <c r="P106" s="88"/>
      <c r="Q106" s="123"/>
      <c r="R106" s="91">
        <v>49</v>
      </c>
      <c r="S106" s="135"/>
      <c r="T106" s="136"/>
      <c r="U106" s="136"/>
      <c r="V106" s="137"/>
      <c r="W106" s="128"/>
      <c r="X106" s="57"/>
      <c r="Y106" s="87" t="s">
        <v>14</v>
      </c>
      <c r="Z106" s="87">
        <v>49</v>
      </c>
      <c r="AA106" s="87">
        <v>2</v>
      </c>
      <c r="AB106" s="87" t="str">
        <f t="shared" si="4"/>
        <v/>
      </c>
      <c r="AC106" s="87" t="s">
        <v>38</v>
      </c>
      <c r="AD106" s="57">
        <f t="shared" si="5"/>
        <v>0</v>
      </c>
      <c r="AE106" s="57"/>
      <c r="AF106" s="57"/>
      <c r="AG106" s="57"/>
      <c r="AH106" s="57"/>
      <c r="AI106" s="57"/>
      <c r="AJ106" s="57"/>
      <c r="AK106" s="57"/>
      <c r="AL106" s="57"/>
    </row>
    <row r="107" spans="1:38" ht="17.25" customHeight="1" x14ac:dyDescent="0.15">
      <c r="A107">
        <v>50</v>
      </c>
      <c r="C107" s="122">
        <v>50</v>
      </c>
      <c r="D107" s="86" t="s">
        <v>36</v>
      </c>
      <c r="E107" s="124"/>
      <c r="F107" s="125"/>
      <c r="G107" s="125"/>
      <c r="H107" s="126"/>
      <c r="I107" s="127"/>
      <c r="J107" s="87" t="s">
        <v>35</v>
      </c>
      <c r="K107" s="87">
        <v>50</v>
      </c>
      <c r="L107" s="87">
        <v>1</v>
      </c>
      <c r="M107" s="87" t="str">
        <f t="shared" si="3"/>
        <v/>
      </c>
      <c r="N107" s="57">
        <v>50</v>
      </c>
      <c r="O107" s="57"/>
      <c r="P107" s="88"/>
      <c r="Q107" s="122">
        <v>50</v>
      </c>
      <c r="R107" s="86" t="s">
        <v>36</v>
      </c>
      <c r="S107" s="124"/>
      <c r="T107" s="125"/>
      <c r="U107" s="125"/>
      <c r="V107" s="126"/>
      <c r="W107" s="127"/>
      <c r="X107" s="57"/>
      <c r="Y107" s="87" t="s">
        <v>35</v>
      </c>
      <c r="Z107" s="87">
        <v>50</v>
      </c>
      <c r="AA107" s="87">
        <v>1</v>
      </c>
      <c r="AB107" s="87" t="str">
        <f t="shared" si="4"/>
        <v/>
      </c>
      <c r="AC107" s="87" t="s">
        <v>38</v>
      </c>
      <c r="AD107" s="57">
        <f t="shared" si="5"/>
        <v>0</v>
      </c>
      <c r="AE107" s="57"/>
      <c r="AF107" s="57"/>
      <c r="AG107" s="57"/>
      <c r="AH107" s="57"/>
      <c r="AI107" s="57"/>
      <c r="AJ107" s="57"/>
      <c r="AK107" s="57"/>
      <c r="AL107" s="57"/>
    </row>
    <row r="108" spans="1:38" ht="17.25" customHeight="1" thickBot="1" x14ac:dyDescent="0.2">
      <c r="B108">
        <v>50</v>
      </c>
      <c r="C108" s="123"/>
      <c r="D108" s="89" t="s">
        <v>11</v>
      </c>
      <c r="E108" s="135"/>
      <c r="F108" s="136"/>
      <c r="G108" s="136"/>
      <c r="H108" s="137"/>
      <c r="I108" s="128"/>
      <c r="J108" s="87" t="s">
        <v>14</v>
      </c>
      <c r="K108" s="87">
        <v>50</v>
      </c>
      <c r="L108" s="87">
        <v>2</v>
      </c>
      <c r="M108" s="87" t="str">
        <f t="shared" si="3"/>
        <v/>
      </c>
      <c r="N108" s="57"/>
      <c r="O108" s="57">
        <v>50</v>
      </c>
      <c r="P108" s="88"/>
      <c r="Q108" s="123"/>
      <c r="R108" s="91">
        <v>50</v>
      </c>
      <c r="S108" s="135"/>
      <c r="T108" s="136"/>
      <c r="U108" s="136"/>
      <c r="V108" s="137"/>
      <c r="W108" s="128"/>
      <c r="X108" s="57"/>
      <c r="Y108" s="87" t="s">
        <v>14</v>
      </c>
      <c r="Z108" s="87">
        <v>50</v>
      </c>
      <c r="AA108" s="87">
        <v>2</v>
      </c>
      <c r="AB108" s="87" t="str">
        <f t="shared" si="4"/>
        <v/>
      </c>
      <c r="AC108" s="87" t="s">
        <v>38</v>
      </c>
      <c r="AD108" s="57">
        <f t="shared" si="5"/>
        <v>0</v>
      </c>
      <c r="AE108" s="57"/>
      <c r="AF108" s="57"/>
      <c r="AG108" s="57"/>
      <c r="AH108" s="57"/>
      <c r="AI108" s="57"/>
      <c r="AJ108" s="57"/>
      <c r="AK108" s="57"/>
      <c r="AL108" s="57"/>
    </row>
    <row r="109" spans="1:38" ht="17.25" customHeight="1" x14ac:dyDescent="0.15">
      <c r="A109">
        <v>51</v>
      </c>
      <c r="C109" s="122">
        <v>51</v>
      </c>
      <c r="D109" s="86" t="s">
        <v>36</v>
      </c>
      <c r="E109" s="124"/>
      <c r="F109" s="125"/>
      <c r="G109" s="125"/>
      <c r="H109" s="126"/>
      <c r="I109" s="127"/>
      <c r="J109" s="87" t="s">
        <v>35</v>
      </c>
      <c r="K109" s="87">
        <v>51</v>
      </c>
      <c r="L109" s="87">
        <v>1</v>
      </c>
      <c r="M109" s="87" t="str">
        <f t="shared" si="3"/>
        <v/>
      </c>
      <c r="N109" s="57">
        <v>51</v>
      </c>
      <c r="O109" s="57"/>
      <c r="P109" s="88"/>
      <c r="Q109" s="122">
        <v>51</v>
      </c>
      <c r="R109" s="86" t="s">
        <v>36</v>
      </c>
      <c r="S109" s="124"/>
      <c r="T109" s="125"/>
      <c r="U109" s="125"/>
      <c r="V109" s="126"/>
      <c r="W109" s="127"/>
      <c r="X109" s="57"/>
      <c r="Y109" s="87" t="s">
        <v>35</v>
      </c>
      <c r="Z109" s="87">
        <v>51</v>
      </c>
      <c r="AA109" s="87">
        <v>1</v>
      </c>
      <c r="AB109" s="87" t="str">
        <f t="shared" si="4"/>
        <v/>
      </c>
      <c r="AC109" s="87" t="s">
        <v>38</v>
      </c>
      <c r="AD109" s="57">
        <f t="shared" si="5"/>
        <v>0</v>
      </c>
      <c r="AE109" s="57"/>
      <c r="AF109" s="57"/>
      <c r="AG109" s="57"/>
      <c r="AH109" s="57"/>
      <c r="AI109" s="57"/>
      <c r="AJ109" s="57"/>
      <c r="AK109" s="57"/>
      <c r="AL109" s="57"/>
    </row>
    <row r="110" spans="1:38" ht="17.25" customHeight="1" thickBot="1" x14ac:dyDescent="0.2">
      <c r="B110">
        <v>51</v>
      </c>
      <c r="C110" s="123"/>
      <c r="D110" s="89" t="s">
        <v>11</v>
      </c>
      <c r="E110" s="135"/>
      <c r="F110" s="136"/>
      <c r="G110" s="136"/>
      <c r="H110" s="137"/>
      <c r="I110" s="128"/>
      <c r="J110" s="87" t="s">
        <v>14</v>
      </c>
      <c r="K110" s="87">
        <v>51</v>
      </c>
      <c r="L110" s="87">
        <v>2</v>
      </c>
      <c r="M110" s="87" t="str">
        <f t="shared" si="3"/>
        <v/>
      </c>
      <c r="N110" s="57"/>
      <c r="O110" s="57">
        <v>51</v>
      </c>
      <c r="P110" s="88"/>
      <c r="Q110" s="123"/>
      <c r="R110" s="91">
        <v>51</v>
      </c>
      <c r="S110" s="135"/>
      <c r="T110" s="136"/>
      <c r="U110" s="136"/>
      <c r="V110" s="137"/>
      <c r="W110" s="128"/>
      <c r="X110" s="57"/>
      <c r="Y110" s="87" t="s">
        <v>14</v>
      </c>
      <c r="Z110" s="87">
        <v>51</v>
      </c>
      <c r="AA110" s="87">
        <v>2</v>
      </c>
      <c r="AB110" s="87" t="str">
        <f t="shared" si="4"/>
        <v/>
      </c>
      <c r="AC110" s="87" t="s">
        <v>38</v>
      </c>
      <c r="AD110" s="57">
        <f t="shared" si="5"/>
        <v>0</v>
      </c>
      <c r="AE110" s="57"/>
      <c r="AF110" s="57"/>
      <c r="AG110" s="57"/>
      <c r="AH110" s="57"/>
      <c r="AI110" s="57"/>
      <c r="AJ110" s="57"/>
      <c r="AK110" s="57"/>
      <c r="AL110" s="57"/>
    </row>
    <row r="111" spans="1:38" ht="17.25" customHeight="1" x14ac:dyDescent="0.15">
      <c r="A111">
        <v>52</v>
      </c>
      <c r="C111" s="122">
        <v>52</v>
      </c>
      <c r="D111" s="86" t="s">
        <v>36</v>
      </c>
      <c r="E111" s="124"/>
      <c r="F111" s="125"/>
      <c r="G111" s="125"/>
      <c r="H111" s="126"/>
      <c r="I111" s="127"/>
      <c r="J111" s="87" t="s">
        <v>35</v>
      </c>
      <c r="K111" s="87">
        <v>52</v>
      </c>
      <c r="L111" s="87">
        <v>1</v>
      </c>
      <c r="M111" s="87" t="str">
        <f t="shared" si="3"/>
        <v/>
      </c>
      <c r="N111" s="57">
        <v>52</v>
      </c>
      <c r="O111" s="57"/>
      <c r="P111" s="88"/>
      <c r="Q111" s="122">
        <v>52</v>
      </c>
      <c r="R111" s="86" t="s">
        <v>36</v>
      </c>
      <c r="S111" s="124"/>
      <c r="T111" s="125"/>
      <c r="U111" s="125"/>
      <c r="V111" s="126"/>
      <c r="W111" s="127"/>
      <c r="X111" s="57"/>
      <c r="Y111" s="87" t="s">
        <v>35</v>
      </c>
      <c r="Z111" s="87">
        <v>52</v>
      </c>
      <c r="AA111" s="87">
        <v>1</v>
      </c>
      <c r="AB111" s="87" t="str">
        <f t="shared" si="4"/>
        <v/>
      </c>
      <c r="AC111" s="87" t="s">
        <v>38</v>
      </c>
      <c r="AD111" s="57">
        <f t="shared" si="5"/>
        <v>0</v>
      </c>
      <c r="AE111" s="57"/>
      <c r="AF111" s="57"/>
      <c r="AG111" s="57"/>
      <c r="AH111" s="57"/>
      <c r="AI111" s="57"/>
      <c r="AJ111" s="57"/>
      <c r="AK111" s="57"/>
      <c r="AL111" s="57"/>
    </row>
    <row r="112" spans="1:38" ht="17.25" customHeight="1" thickBot="1" x14ac:dyDescent="0.2">
      <c r="B112">
        <v>52</v>
      </c>
      <c r="C112" s="123"/>
      <c r="D112" s="89" t="s">
        <v>11</v>
      </c>
      <c r="E112" s="135"/>
      <c r="F112" s="136"/>
      <c r="G112" s="136"/>
      <c r="H112" s="137"/>
      <c r="I112" s="128"/>
      <c r="J112" s="87" t="s">
        <v>14</v>
      </c>
      <c r="K112" s="87">
        <v>52</v>
      </c>
      <c r="L112" s="87">
        <v>2</v>
      </c>
      <c r="M112" s="87" t="str">
        <f t="shared" si="3"/>
        <v/>
      </c>
      <c r="N112" s="57"/>
      <c r="O112" s="57">
        <v>52</v>
      </c>
      <c r="P112" s="88"/>
      <c r="Q112" s="123"/>
      <c r="R112" s="91">
        <v>52</v>
      </c>
      <c r="S112" s="135"/>
      <c r="T112" s="136"/>
      <c r="U112" s="136"/>
      <c r="V112" s="137"/>
      <c r="W112" s="128"/>
      <c r="X112" s="57"/>
      <c r="Y112" s="87" t="s">
        <v>14</v>
      </c>
      <c r="Z112" s="87">
        <v>52</v>
      </c>
      <c r="AA112" s="87">
        <v>2</v>
      </c>
      <c r="AB112" s="87" t="str">
        <f t="shared" si="4"/>
        <v/>
      </c>
      <c r="AC112" s="87" t="s">
        <v>38</v>
      </c>
      <c r="AD112" s="57">
        <f t="shared" si="5"/>
        <v>0</v>
      </c>
      <c r="AE112" s="57"/>
      <c r="AF112" s="57"/>
      <c r="AG112" s="57"/>
      <c r="AH112" s="57"/>
      <c r="AI112" s="57"/>
      <c r="AJ112" s="57"/>
      <c r="AK112" s="57"/>
      <c r="AL112" s="57"/>
    </row>
    <row r="113" spans="1:38" ht="17.25" customHeight="1" x14ac:dyDescent="0.15">
      <c r="A113">
        <v>53</v>
      </c>
      <c r="C113" s="122">
        <v>53</v>
      </c>
      <c r="D113" s="86" t="s">
        <v>36</v>
      </c>
      <c r="E113" s="124"/>
      <c r="F113" s="125"/>
      <c r="G113" s="125"/>
      <c r="H113" s="126"/>
      <c r="I113" s="127"/>
      <c r="J113" s="87" t="s">
        <v>35</v>
      </c>
      <c r="K113" s="87">
        <v>53</v>
      </c>
      <c r="L113" s="87">
        <v>1</v>
      </c>
      <c r="M113" s="87" t="str">
        <f t="shared" si="3"/>
        <v/>
      </c>
      <c r="N113" s="57">
        <v>53</v>
      </c>
      <c r="O113" s="57"/>
      <c r="P113" s="88"/>
      <c r="Q113" s="122">
        <v>53</v>
      </c>
      <c r="R113" s="86" t="s">
        <v>36</v>
      </c>
      <c r="S113" s="124"/>
      <c r="T113" s="125"/>
      <c r="U113" s="125"/>
      <c r="V113" s="126"/>
      <c r="W113" s="127"/>
      <c r="X113" s="57"/>
      <c r="Y113" s="87" t="s">
        <v>35</v>
      </c>
      <c r="Z113" s="87">
        <v>53</v>
      </c>
      <c r="AA113" s="87">
        <v>1</v>
      </c>
      <c r="AB113" s="87" t="str">
        <f t="shared" si="4"/>
        <v/>
      </c>
      <c r="AC113" s="87" t="s">
        <v>38</v>
      </c>
      <c r="AD113" s="57">
        <f t="shared" si="5"/>
        <v>0</v>
      </c>
      <c r="AE113" s="57"/>
      <c r="AF113" s="57"/>
      <c r="AG113" s="57"/>
      <c r="AH113" s="57"/>
      <c r="AI113" s="57"/>
      <c r="AJ113" s="57"/>
      <c r="AK113" s="57"/>
      <c r="AL113" s="57"/>
    </row>
    <row r="114" spans="1:38" ht="17.25" customHeight="1" thickBot="1" x14ac:dyDescent="0.2">
      <c r="B114">
        <v>53</v>
      </c>
      <c r="C114" s="123"/>
      <c r="D114" s="89" t="s">
        <v>11</v>
      </c>
      <c r="E114" s="135"/>
      <c r="F114" s="136"/>
      <c r="G114" s="136"/>
      <c r="H114" s="137"/>
      <c r="I114" s="128"/>
      <c r="J114" s="87" t="s">
        <v>14</v>
      </c>
      <c r="K114" s="87">
        <v>53</v>
      </c>
      <c r="L114" s="87">
        <v>2</v>
      </c>
      <c r="M114" s="87" t="str">
        <f t="shared" si="3"/>
        <v/>
      </c>
      <c r="N114" s="57"/>
      <c r="O114" s="57">
        <v>53</v>
      </c>
      <c r="P114" s="88"/>
      <c r="Q114" s="123"/>
      <c r="R114" s="91">
        <v>53</v>
      </c>
      <c r="S114" s="135"/>
      <c r="T114" s="136"/>
      <c r="U114" s="136"/>
      <c r="V114" s="137"/>
      <c r="W114" s="128"/>
      <c r="X114" s="57"/>
      <c r="Y114" s="87" t="s">
        <v>14</v>
      </c>
      <c r="Z114" s="87">
        <v>53</v>
      </c>
      <c r="AA114" s="87">
        <v>2</v>
      </c>
      <c r="AB114" s="87" t="str">
        <f t="shared" si="4"/>
        <v/>
      </c>
      <c r="AC114" s="87" t="s">
        <v>38</v>
      </c>
      <c r="AD114" s="57">
        <f t="shared" si="5"/>
        <v>0</v>
      </c>
      <c r="AE114" s="57"/>
      <c r="AF114" s="57"/>
      <c r="AG114" s="57"/>
      <c r="AH114" s="57"/>
      <c r="AI114" s="57"/>
      <c r="AJ114" s="57"/>
      <c r="AK114" s="57"/>
      <c r="AL114" s="57"/>
    </row>
    <row r="115" spans="1:38" ht="17.25" customHeight="1" x14ac:dyDescent="0.15">
      <c r="A115">
        <v>54</v>
      </c>
      <c r="C115" s="122">
        <v>54</v>
      </c>
      <c r="D115" s="86" t="s">
        <v>36</v>
      </c>
      <c r="E115" s="124"/>
      <c r="F115" s="125"/>
      <c r="G115" s="125"/>
      <c r="H115" s="126"/>
      <c r="I115" s="127"/>
      <c r="J115" s="87" t="s">
        <v>35</v>
      </c>
      <c r="K115" s="87">
        <v>54</v>
      </c>
      <c r="L115" s="87">
        <v>1</v>
      </c>
      <c r="M115" s="87" t="str">
        <f t="shared" si="3"/>
        <v/>
      </c>
      <c r="N115" s="57">
        <v>54</v>
      </c>
      <c r="O115" s="57"/>
      <c r="P115" s="88"/>
      <c r="Q115" s="122">
        <v>54</v>
      </c>
      <c r="R115" s="86" t="s">
        <v>36</v>
      </c>
      <c r="S115" s="124"/>
      <c r="T115" s="125"/>
      <c r="U115" s="125"/>
      <c r="V115" s="126"/>
      <c r="W115" s="127"/>
      <c r="X115" s="57"/>
      <c r="Y115" s="87" t="s">
        <v>35</v>
      </c>
      <c r="Z115" s="87">
        <v>54</v>
      </c>
      <c r="AA115" s="87">
        <v>1</v>
      </c>
      <c r="AB115" s="87" t="str">
        <f t="shared" si="4"/>
        <v/>
      </c>
      <c r="AC115" s="87" t="s">
        <v>38</v>
      </c>
      <c r="AD115" s="57">
        <f t="shared" si="5"/>
        <v>0</v>
      </c>
      <c r="AE115" s="57"/>
      <c r="AF115" s="57"/>
      <c r="AG115" s="57"/>
      <c r="AH115" s="57"/>
      <c r="AI115" s="57"/>
      <c r="AJ115" s="57"/>
      <c r="AK115" s="57"/>
      <c r="AL115" s="57"/>
    </row>
    <row r="116" spans="1:38" ht="17.25" customHeight="1" thickBot="1" x14ac:dyDescent="0.2">
      <c r="B116">
        <v>54</v>
      </c>
      <c r="C116" s="123"/>
      <c r="D116" s="89" t="s">
        <v>11</v>
      </c>
      <c r="E116" s="135"/>
      <c r="F116" s="136"/>
      <c r="G116" s="136"/>
      <c r="H116" s="137"/>
      <c r="I116" s="128"/>
      <c r="J116" s="87" t="s">
        <v>14</v>
      </c>
      <c r="K116" s="87">
        <v>54</v>
      </c>
      <c r="L116" s="87">
        <v>2</v>
      </c>
      <c r="M116" s="87" t="str">
        <f t="shared" si="3"/>
        <v/>
      </c>
      <c r="N116" s="57"/>
      <c r="O116" s="57">
        <v>54</v>
      </c>
      <c r="P116" s="88"/>
      <c r="Q116" s="123"/>
      <c r="R116" s="91">
        <v>54</v>
      </c>
      <c r="S116" s="135"/>
      <c r="T116" s="136"/>
      <c r="U116" s="136"/>
      <c r="V116" s="137"/>
      <c r="W116" s="128"/>
      <c r="X116" s="57"/>
      <c r="Y116" s="87" t="s">
        <v>14</v>
      </c>
      <c r="Z116" s="87">
        <v>54</v>
      </c>
      <c r="AA116" s="87">
        <v>2</v>
      </c>
      <c r="AB116" s="87" t="str">
        <f t="shared" si="4"/>
        <v/>
      </c>
      <c r="AC116" s="87" t="s">
        <v>38</v>
      </c>
      <c r="AD116" s="57">
        <f t="shared" si="5"/>
        <v>0</v>
      </c>
      <c r="AE116" s="57"/>
      <c r="AF116" s="57"/>
      <c r="AG116" s="57"/>
      <c r="AH116" s="57"/>
      <c r="AI116" s="57"/>
      <c r="AJ116" s="57"/>
      <c r="AK116" s="57"/>
      <c r="AL116" s="57"/>
    </row>
    <row r="117" spans="1:38" ht="17.25" customHeight="1" x14ac:dyDescent="0.15">
      <c r="A117">
        <v>55</v>
      </c>
      <c r="C117" s="122">
        <v>55</v>
      </c>
      <c r="D117" s="86" t="s">
        <v>36</v>
      </c>
      <c r="E117" s="124"/>
      <c r="F117" s="125"/>
      <c r="G117" s="125"/>
      <c r="H117" s="126"/>
      <c r="I117" s="127"/>
      <c r="J117" s="87" t="s">
        <v>35</v>
      </c>
      <c r="K117" s="87">
        <v>55</v>
      </c>
      <c r="L117" s="87">
        <v>1</v>
      </c>
      <c r="M117" s="87" t="str">
        <f t="shared" si="3"/>
        <v/>
      </c>
      <c r="N117" s="57">
        <v>55</v>
      </c>
      <c r="O117" s="57"/>
      <c r="P117" s="88"/>
      <c r="Q117" s="122">
        <v>55</v>
      </c>
      <c r="R117" s="86" t="s">
        <v>36</v>
      </c>
      <c r="S117" s="124"/>
      <c r="T117" s="125"/>
      <c r="U117" s="125"/>
      <c r="V117" s="126"/>
      <c r="W117" s="127"/>
      <c r="X117" s="57"/>
      <c r="Y117" s="87" t="s">
        <v>35</v>
      </c>
      <c r="Z117" s="87">
        <v>55</v>
      </c>
      <c r="AA117" s="87">
        <v>1</v>
      </c>
      <c r="AB117" s="87" t="str">
        <f t="shared" si="4"/>
        <v/>
      </c>
      <c r="AC117" s="87" t="s">
        <v>38</v>
      </c>
      <c r="AD117" s="57">
        <f t="shared" si="5"/>
        <v>0</v>
      </c>
      <c r="AE117" s="57"/>
      <c r="AF117" s="57"/>
      <c r="AG117" s="57"/>
      <c r="AH117" s="57"/>
      <c r="AI117" s="57"/>
      <c r="AJ117" s="57"/>
      <c r="AK117" s="57"/>
      <c r="AL117" s="57"/>
    </row>
    <row r="118" spans="1:38" ht="17.25" customHeight="1" thickBot="1" x14ac:dyDescent="0.2">
      <c r="B118">
        <v>55</v>
      </c>
      <c r="C118" s="123"/>
      <c r="D118" s="89" t="s">
        <v>11</v>
      </c>
      <c r="E118" s="135"/>
      <c r="F118" s="136"/>
      <c r="G118" s="136"/>
      <c r="H118" s="137"/>
      <c r="I118" s="128"/>
      <c r="J118" s="87" t="s">
        <v>14</v>
      </c>
      <c r="K118" s="87">
        <v>55</v>
      </c>
      <c r="L118" s="87">
        <v>2</v>
      </c>
      <c r="M118" s="87" t="str">
        <f t="shared" si="3"/>
        <v/>
      </c>
      <c r="N118" s="57"/>
      <c r="O118" s="57">
        <v>55</v>
      </c>
      <c r="P118" s="88"/>
      <c r="Q118" s="123"/>
      <c r="R118" s="91">
        <v>55</v>
      </c>
      <c r="S118" s="135"/>
      <c r="T118" s="136"/>
      <c r="U118" s="136"/>
      <c r="V118" s="137"/>
      <c r="W118" s="128"/>
      <c r="X118" s="57"/>
      <c r="Y118" s="87" t="s">
        <v>14</v>
      </c>
      <c r="Z118" s="87">
        <v>55</v>
      </c>
      <c r="AA118" s="87">
        <v>2</v>
      </c>
      <c r="AB118" s="87" t="str">
        <f t="shared" si="4"/>
        <v/>
      </c>
      <c r="AC118" s="87" t="s">
        <v>38</v>
      </c>
      <c r="AD118" s="57">
        <f t="shared" si="5"/>
        <v>0</v>
      </c>
      <c r="AE118" s="57"/>
      <c r="AF118" s="57"/>
      <c r="AG118" s="57"/>
      <c r="AH118" s="57"/>
      <c r="AI118" s="57"/>
      <c r="AJ118" s="57"/>
      <c r="AK118" s="57"/>
      <c r="AL118" s="57"/>
    </row>
    <row r="119" spans="1:38" ht="17.25" customHeight="1" x14ac:dyDescent="0.15">
      <c r="A119">
        <v>56</v>
      </c>
      <c r="C119" s="122">
        <v>56</v>
      </c>
      <c r="D119" s="86" t="s">
        <v>36</v>
      </c>
      <c r="E119" s="124"/>
      <c r="F119" s="125"/>
      <c r="G119" s="125"/>
      <c r="H119" s="126"/>
      <c r="I119" s="127"/>
      <c r="J119" s="87" t="s">
        <v>35</v>
      </c>
      <c r="K119" s="87">
        <v>56</v>
      </c>
      <c r="L119" s="87">
        <v>1</v>
      </c>
      <c r="M119" s="87" t="str">
        <f t="shared" si="3"/>
        <v/>
      </c>
      <c r="N119" s="57">
        <v>56</v>
      </c>
      <c r="O119" s="57"/>
      <c r="P119" s="88"/>
      <c r="Q119" s="122">
        <v>56</v>
      </c>
      <c r="R119" s="86" t="s">
        <v>36</v>
      </c>
      <c r="S119" s="124"/>
      <c r="T119" s="125"/>
      <c r="U119" s="125"/>
      <c r="V119" s="126"/>
      <c r="W119" s="127"/>
      <c r="X119" s="57"/>
      <c r="Y119" s="87" t="s">
        <v>35</v>
      </c>
      <c r="Z119" s="87">
        <v>56</v>
      </c>
      <c r="AA119" s="87">
        <v>1</v>
      </c>
      <c r="AB119" s="87" t="str">
        <f t="shared" si="4"/>
        <v/>
      </c>
      <c r="AC119" s="87" t="s">
        <v>38</v>
      </c>
      <c r="AD119" s="57">
        <f t="shared" si="5"/>
        <v>0</v>
      </c>
      <c r="AE119" s="57"/>
      <c r="AF119" s="57"/>
      <c r="AG119" s="57"/>
      <c r="AH119" s="57"/>
      <c r="AI119" s="57"/>
      <c r="AJ119" s="57"/>
      <c r="AK119" s="57"/>
      <c r="AL119" s="57"/>
    </row>
    <row r="120" spans="1:38" ht="17.25" customHeight="1" thickBot="1" x14ac:dyDescent="0.2">
      <c r="B120">
        <v>56</v>
      </c>
      <c r="C120" s="123"/>
      <c r="D120" s="89" t="s">
        <v>11</v>
      </c>
      <c r="E120" s="135"/>
      <c r="F120" s="136"/>
      <c r="G120" s="136"/>
      <c r="H120" s="137"/>
      <c r="I120" s="128"/>
      <c r="J120" s="87" t="s">
        <v>14</v>
      </c>
      <c r="K120" s="87">
        <v>56</v>
      </c>
      <c r="L120" s="87">
        <v>2</v>
      </c>
      <c r="M120" s="87" t="str">
        <f t="shared" si="3"/>
        <v/>
      </c>
      <c r="N120" s="57"/>
      <c r="O120" s="57">
        <v>56</v>
      </c>
      <c r="P120" s="88"/>
      <c r="Q120" s="123"/>
      <c r="R120" s="91">
        <v>56</v>
      </c>
      <c r="S120" s="135"/>
      <c r="T120" s="136"/>
      <c r="U120" s="136"/>
      <c r="V120" s="137"/>
      <c r="W120" s="128"/>
      <c r="X120" s="57"/>
      <c r="Y120" s="87" t="s">
        <v>14</v>
      </c>
      <c r="Z120" s="87">
        <v>56</v>
      </c>
      <c r="AA120" s="87">
        <v>2</v>
      </c>
      <c r="AB120" s="87" t="str">
        <f t="shared" si="4"/>
        <v/>
      </c>
      <c r="AC120" s="87" t="s">
        <v>38</v>
      </c>
      <c r="AD120" s="57">
        <f t="shared" si="5"/>
        <v>0</v>
      </c>
      <c r="AE120" s="57"/>
      <c r="AF120" s="57"/>
      <c r="AG120" s="57"/>
      <c r="AH120" s="57"/>
      <c r="AI120" s="57"/>
      <c r="AJ120" s="57"/>
      <c r="AK120" s="57"/>
      <c r="AL120" s="57"/>
    </row>
    <row r="121" spans="1:38" ht="17.25" customHeight="1" x14ac:dyDescent="0.15">
      <c r="A121">
        <v>57</v>
      </c>
      <c r="C121" s="122">
        <v>57</v>
      </c>
      <c r="D121" s="86" t="s">
        <v>36</v>
      </c>
      <c r="E121" s="124"/>
      <c r="F121" s="125"/>
      <c r="G121" s="125"/>
      <c r="H121" s="126"/>
      <c r="I121" s="127"/>
      <c r="J121" s="87" t="s">
        <v>35</v>
      </c>
      <c r="K121" s="87">
        <v>57</v>
      </c>
      <c r="L121" s="87">
        <v>1</v>
      </c>
      <c r="M121" s="87" t="str">
        <f t="shared" si="3"/>
        <v/>
      </c>
      <c r="N121" s="57">
        <v>57</v>
      </c>
      <c r="O121" s="57"/>
      <c r="P121" s="88"/>
      <c r="Q121" s="122">
        <v>57</v>
      </c>
      <c r="R121" s="86" t="s">
        <v>36</v>
      </c>
      <c r="S121" s="124"/>
      <c r="T121" s="125"/>
      <c r="U121" s="125"/>
      <c r="V121" s="126"/>
      <c r="W121" s="127"/>
      <c r="X121" s="57"/>
      <c r="Y121" s="87" t="s">
        <v>35</v>
      </c>
      <c r="Z121" s="87">
        <v>57</v>
      </c>
      <c r="AA121" s="87">
        <v>1</v>
      </c>
      <c r="AB121" s="87" t="str">
        <f t="shared" si="4"/>
        <v/>
      </c>
      <c r="AC121" s="87" t="s">
        <v>38</v>
      </c>
      <c r="AD121" s="57">
        <f t="shared" si="5"/>
        <v>0</v>
      </c>
      <c r="AE121" s="57"/>
      <c r="AF121" s="57"/>
      <c r="AG121" s="57"/>
      <c r="AH121" s="57"/>
      <c r="AI121" s="57"/>
      <c r="AJ121" s="57"/>
      <c r="AK121" s="57"/>
      <c r="AL121" s="57"/>
    </row>
    <row r="122" spans="1:38" ht="17.25" customHeight="1" thickBot="1" x14ac:dyDescent="0.2">
      <c r="B122">
        <v>57</v>
      </c>
      <c r="C122" s="123"/>
      <c r="D122" s="89" t="s">
        <v>11</v>
      </c>
      <c r="E122" s="135"/>
      <c r="F122" s="136"/>
      <c r="G122" s="136"/>
      <c r="H122" s="137"/>
      <c r="I122" s="128"/>
      <c r="J122" s="87" t="s">
        <v>14</v>
      </c>
      <c r="K122" s="87">
        <v>57</v>
      </c>
      <c r="L122" s="87">
        <v>2</v>
      </c>
      <c r="M122" s="87" t="str">
        <f t="shared" si="3"/>
        <v/>
      </c>
      <c r="N122" s="57"/>
      <c r="O122" s="57">
        <v>57</v>
      </c>
      <c r="P122" s="88"/>
      <c r="Q122" s="123"/>
      <c r="R122" s="91">
        <v>57</v>
      </c>
      <c r="S122" s="135"/>
      <c r="T122" s="136"/>
      <c r="U122" s="136"/>
      <c r="V122" s="137"/>
      <c r="W122" s="128"/>
      <c r="X122" s="57"/>
      <c r="Y122" s="87" t="s">
        <v>14</v>
      </c>
      <c r="Z122" s="87">
        <v>57</v>
      </c>
      <c r="AA122" s="87">
        <v>2</v>
      </c>
      <c r="AB122" s="87" t="str">
        <f t="shared" si="4"/>
        <v/>
      </c>
      <c r="AC122" s="87" t="s">
        <v>38</v>
      </c>
      <c r="AD122" s="57">
        <f t="shared" si="5"/>
        <v>0</v>
      </c>
      <c r="AE122" s="57"/>
      <c r="AF122" s="57"/>
      <c r="AG122" s="57"/>
      <c r="AH122" s="57"/>
      <c r="AI122" s="57"/>
      <c r="AJ122" s="57"/>
      <c r="AK122" s="57"/>
      <c r="AL122" s="57"/>
    </row>
    <row r="123" spans="1:38" ht="17.25" customHeight="1" x14ac:dyDescent="0.15">
      <c r="A123">
        <v>58</v>
      </c>
      <c r="C123" s="122">
        <v>58</v>
      </c>
      <c r="D123" s="86" t="s">
        <v>36</v>
      </c>
      <c r="E123" s="124"/>
      <c r="F123" s="125"/>
      <c r="G123" s="125"/>
      <c r="H123" s="126"/>
      <c r="I123" s="127"/>
      <c r="J123" s="87" t="s">
        <v>35</v>
      </c>
      <c r="K123" s="87">
        <v>58</v>
      </c>
      <c r="L123" s="87">
        <v>1</v>
      </c>
      <c r="M123" s="87" t="str">
        <f t="shared" si="3"/>
        <v/>
      </c>
      <c r="N123" s="57">
        <v>58</v>
      </c>
      <c r="O123" s="57"/>
      <c r="P123" s="88"/>
      <c r="Q123" s="122">
        <v>58</v>
      </c>
      <c r="R123" s="86" t="s">
        <v>36</v>
      </c>
      <c r="S123" s="124"/>
      <c r="T123" s="125"/>
      <c r="U123" s="125"/>
      <c r="V123" s="126"/>
      <c r="W123" s="127"/>
      <c r="X123" s="57"/>
      <c r="Y123" s="87" t="s">
        <v>35</v>
      </c>
      <c r="Z123" s="87">
        <v>58</v>
      </c>
      <c r="AA123" s="87">
        <v>1</v>
      </c>
      <c r="AB123" s="87" t="str">
        <f t="shared" si="4"/>
        <v/>
      </c>
      <c r="AC123" s="87" t="s">
        <v>38</v>
      </c>
      <c r="AD123" s="57">
        <f t="shared" si="5"/>
        <v>0</v>
      </c>
      <c r="AE123" s="57"/>
      <c r="AF123" s="57"/>
      <c r="AG123" s="57"/>
      <c r="AH123" s="57"/>
      <c r="AI123" s="57"/>
      <c r="AJ123" s="57"/>
      <c r="AK123" s="57"/>
      <c r="AL123" s="57"/>
    </row>
    <row r="124" spans="1:38" ht="17.25" customHeight="1" thickBot="1" x14ac:dyDescent="0.2">
      <c r="B124">
        <v>58</v>
      </c>
      <c r="C124" s="123"/>
      <c r="D124" s="89" t="s">
        <v>11</v>
      </c>
      <c r="E124" s="135"/>
      <c r="F124" s="136"/>
      <c r="G124" s="136"/>
      <c r="H124" s="137"/>
      <c r="I124" s="128"/>
      <c r="J124" s="87" t="s">
        <v>14</v>
      </c>
      <c r="K124" s="87">
        <v>58</v>
      </c>
      <c r="L124" s="87">
        <v>2</v>
      </c>
      <c r="M124" s="87" t="str">
        <f t="shared" si="3"/>
        <v/>
      </c>
      <c r="N124" s="57"/>
      <c r="O124" s="57">
        <v>58</v>
      </c>
      <c r="P124" s="88"/>
      <c r="Q124" s="123"/>
      <c r="R124" s="91">
        <v>58</v>
      </c>
      <c r="S124" s="135"/>
      <c r="T124" s="136"/>
      <c r="U124" s="136"/>
      <c r="V124" s="137"/>
      <c r="W124" s="128"/>
      <c r="X124" s="57"/>
      <c r="Y124" s="87" t="s">
        <v>14</v>
      </c>
      <c r="Z124" s="87">
        <v>58</v>
      </c>
      <c r="AA124" s="87">
        <v>2</v>
      </c>
      <c r="AB124" s="87" t="str">
        <f t="shared" si="4"/>
        <v/>
      </c>
      <c r="AC124" s="87" t="s">
        <v>38</v>
      </c>
      <c r="AD124" s="57">
        <f t="shared" si="5"/>
        <v>0</v>
      </c>
      <c r="AE124" s="57"/>
      <c r="AF124" s="57"/>
      <c r="AG124" s="57"/>
      <c r="AH124" s="57"/>
      <c r="AI124" s="57"/>
      <c r="AJ124" s="57"/>
      <c r="AK124" s="57"/>
      <c r="AL124" s="57"/>
    </row>
    <row r="125" spans="1:38" ht="17.25" customHeight="1" x14ac:dyDescent="0.15">
      <c r="A125">
        <v>59</v>
      </c>
      <c r="C125" s="122">
        <v>59</v>
      </c>
      <c r="D125" s="86" t="s">
        <v>36</v>
      </c>
      <c r="E125" s="124"/>
      <c r="F125" s="125"/>
      <c r="G125" s="125"/>
      <c r="H125" s="126"/>
      <c r="I125" s="127"/>
      <c r="J125" s="87" t="s">
        <v>35</v>
      </c>
      <c r="K125" s="87">
        <v>59</v>
      </c>
      <c r="L125" s="87">
        <v>1</v>
      </c>
      <c r="M125" s="87" t="str">
        <f t="shared" si="3"/>
        <v/>
      </c>
      <c r="N125" s="57">
        <v>59</v>
      </c>
      <c r="O125" s="57"/>
      <c r="P125" s="88"/>
      <c r="Q125" s="122">
        <v>59</v>
      </c>
      <c r="R125" s="86" t="s">
        <v>36</v>
      </c>
      <c r="S125" s="124"/>
      <c r="T125" s="125"/>
      <c r="U125" s="125"/>
      <c r="V125" s="126"/>
      <c r="W125" s="127"/>
      <c r="X125" s="57"/>
      <c r="Y125" s="87" t="s">
        <v>35</v>
      </c>
      <c r="Z125" s="87">
        <v>59</v>
      </c>
      <c r="AA125" s="87">
        <v>1</v>
      </c>
      <c r="AB125" s="87" t="str">
        <f t="shared" si="4"/>
        <v/>
      </c>
      <c r="AC125" s="87" t="s">
        <v>38</v>
      </c>
      <c r="AD125" s="57">
        <f t="shared" si="5"/>
        <v>0</v>
      </c>
      <c r="AE125" s="57"/>
      <c r="AF125" s="57"/>
      <c r="AG125" s="57"/>
      <c r="AH125" s="57"/>
      <c r="AI125" s="57"/>
      <c r="AJ125" s="57"/>
      <c r="AK125" s="57"/>
      <c r="AL125" s="57"/>
    </row>
    <row r="126" spans="1:38" ht="17.25" customHeight="1" thickBot="1" x14ac:dyDescent="0.2">
      <c r="B126">
        <v>59</v>
      </c>
      <c r="C126" s="123"/>
      <c r="D126" s="89" t="s">
        <v>11</v>
      </c>
      <c r="E126" s="135"/>
      <c r="F126" s="136"/>
      <c r="G126" s="136"/>
      <c r="H126" s="137"/>
      <c r="I126" s="128"/>
      <c r="J126" s="87" t="s">
        <v>14</v>
      </c>
      <c r="K126" s="87">
        <v>59</v>
      </c>
      <c r="L126" s="87">
        <v>2</v>
      </c>
      <c r="M126" s="87" t="str">
        <f t="shared" si="3"/>
        <v/>
      </c>
      <c r="N126" s="57"/>
      <c r="O126" s="57">
        <v>59</v>
      </c>
      <c r="P126" s="88"/>
      <c r="Q126" s="123"/>
      <c r="R126" s="91">
        <v>59</v>
      </c>
      <c r="S126" s="135"/>
      <c r="T126" s="136"/>
      <c r="U126" s="136"/>
      <c r="V126" s="137"/>
      <c r="W126" s="128"/>
      <c r="X126" s="57"/>
      <c r="Y126" s="87" t="s">
        <v>14</v>
      </c>
      <c r="Z126" s="87">
        <v>59</v>
      </c>
      <c r="AA126" s="87">
        <v>2</v>
      </c>
      <c r="AB126" s="87" t="str">
        <f t="shared" si="4"/>
        <v/>
      </c>
      <c r="AC126" s="87" t="s">
        <v>38</v>
      </c>
      <c r="AD126" s="57">
        <f t="shared" si="5"/>
        <v>0</v>
      </c>
      <c r="AE126" s="57"/>
      <c r="AF126" s="57"/>
      <c r="AG126" s="57"/>
      <c r="AH126" s="57"/>
      <c r="AI126" s="57"/>
      <c r="AJ126" s="57"/>
      <c r="AK126" s="57"/>
      <c r="AL126" s="57"/>
    </row>
    <row r="127" spans="1:38" ht="17.25" customHeight="1" x14ac:dyDescent="0.15">
      <c r="A127">
        <v>60</v>
      </c>
      <c r="C127" s="122">
        <v>60</v>
      </c>
      <c r="D127" s="86" t="s">
        <v>36</v>
      </c>
      <c r="E127" s="124"/>
      <c r="F127" s="125"/>
      <c r="G127" s="125"/>
      <c r="H127" s="126"/>
      <c r="I127" s="127"/>
      <c r="J127" s="87" t="s">
        <v>35</v>
      </c>
      <c r="K127" s="87">
        <v>60</v>
      </c>
      <c r="L127" s="87">
        <v>1</v>
      </c>
      <c r="M127" s="87" t="str">
        <f t="shared" si="3"/>
        <v/>
      </c>
      <c r="N127" s="57">
        <v>60</v>
      </c>
      <c r="O127" s="57"/>
      <c r="P127" s="88"/>
      <c r="Q127" s="122">
        <v>60</v>
      </c>
      <c r="R127" s="86" t="s">
        <v>36</v>
      </c>
      <c r="S127" s="124"/>
      <c r="T127" s="125"/>
      <c r="U127" s="125"/>
      <c r="V127" s="126"/>
      <c r="W127" s="127"/>
      <c r="X127" s="57"/>
      <c r="Y127" s="87" t="s">
        <v>35</v>
      </c>
      <c r="Z127" s="87">
        <v>60</v>
      </c>
      <c r="AA127" s="87">
        <v>1</v>
      </c>
      <c r="AB127" s="87" t="str">
        <f t="shared" si="4"/>
        <v/>
      </c>
      <c r="AC127" s="87" t="s">
        <v>38</v>
      </c>
      <c r="AD127" s="57">
        <f t="shared" si="5"/>
        <v>0</v>
      </c>
      <c r="AE127" s="57"/>
      <c r="AF127" s="57"/>
      <c r="AG127" s="57"/>
      <c r="AH127" s="57"/>
      <c r="AI127" s="57"/>
      <c r="AJ127" s="57"/>
      <c r="AK127" s="57"/>
      <c r="AL127" s="57"/>
    </row>
    <row r="128" spans="1:38" ht="17.25" customHeight="1" thickBot="1" x14ac:dyDescent="0.2">
      <c r="B128">
        <v>60</v>
      </c>
      <c r="C128" s="123"/>
      <c r="D128" s="89" t="s">
        <v>11</v>
      </c>
      <c r="E128" s="135"/>
      <c r="F128" s="136"/>
      <c r="G128" s="136"/>
      <c r="H128" s="137"/>
      <c r="I128" s="128"/>
      <c r="J128" s="87" t="s">
        <v>14</v>
      </c>
      <c r="K128" s="87">
        <v>60</v>
      </c>
      <c r="L128" s="87">
        <v>2</v>
      </c>
      <c r="M128" s="87" t="str">
        <f t="shared" si="3"/>
        <v/>
      </c>
      <c r="N128" s="57"/>
      <c r="O128" s="57">
        <v>60</v>
      </c>
      <c r="P128" s="88"/>
      <c r="Q128" s="123"/>
      <c r="R128" s="91">
        <v>60</v>
      </c>
      <c r="S128" s="135"/>
      <c r="T128" s="136"/>
      <c r="U128" s="136"/>
      <c r="V128" s="137"/>
      <c r="W128" s="128"/>
      <c r="X128" s="57"/>
      <c r="Y128" s="87" t="s">
        <v>14</v>
      </c>
      <c r="Z128" s="87">
        <v>60</v>
      </c>
      <c r="AA128" s="87">
        <v>2</v>
      </c>
      <c r="AB128" s="87" t="str">
        <f t="shared" si="4"/>
        <v/>
      </c>
      <c r="AC128" s="87" t="s">
        <v>38</v>
      </c>
      <c r="AD128" s="57">
        <f t="shared" si="5"/>
        <v>0</v>
      </c>
      <c r="AE128" s="57"/>
      <c r="AF128" s="57"/>
      <c r="AG128" s="57"/>
      <c r="AH128" s="57"/>
      <c r="AI128" s="57"/>
      <c r="AJ128" s="57"/>
      <c r="AK128" s="57"/>
      <c r="AL128" s="57"/>
    </row>
    <row r="129" spans="1:38" ht="17.25" customHeight="1" x14ac:dyDescent="0.15">
      <c r="A129">
        <v>61</v>
      </c>
      <c r="C129" s="122">
        <v>61</v>
      </c>
      <c r="D129" s="86" t="s">
        <v>36</v>
      </c>
      <c r="E129" s="124"/>
      <c r="F129" s="125"/>
      <c r="G129" s="125"/>
      <c r="H129" s="126"/>
      <c r="I129" s="127"/>
      <c r="J129" s="87" t="s">
        <v>35</v>
      </c>
      <c r="K129" s="87">
        <v>11</v>
      </c>
      <c r="L129" s="87">
        <v>1</v>
      </c>
      <c r="M129" s="87" t="str">
        <f t="shared" si="3"/>
        <v/>
      </c>
      <c r="N129" s="57">
        <v>61</v>
      </c>
      <c r="O129" s="57"/>
      <c r="P129" s="88"/>
      <c r="Q129" s="122">
        <v>61</v>
      </c>
      <c r="R129" s="86" t="s">
        <v>36</v>
      </c>
      <c r="S129" s="124"/>
      <c r="T129" s="125"/>
      <c r="U129" s="125"/>
      <c r="V129" s="126"/>
      <c r="W129" s="127"/>
      <c r="X129" s="57"/>
      <c r="Y129" s="87" t="s">
        <v>35</v>
      </c>
      <c r="Z129" s="87">
        <v>11</v>
      </c>
      <c r="AA129" s="87">
        <v>1</v>
      </c>
      <c r="AB129" s="87" t="str">
        <f t="shared" si="4"/>
        <v/>
      </c>
      <c r="AC129" s="87" t="s">
        <v>38</v>
      </c>
      <c r="AD129" s="57">
        <f t="shared" si="5"/>
        <v>0</v>
      </c>
      <c r="AE129" s="57"/>
      <c r="AF129" s="57"/>
      <c r="AG129" s="57"/>
      <c r="AH129" s="57"/>
      <c r="AI129" s="57"/>
      <c r="AJ129" s="57"/>
      <c r="AK129" s="57"/>
      <c r="AL129" s="57"/>
    </row>
    <row r="130" spans="1:38" ht="17.25" customHeight="1" thickBot="1" x14ac:dyDescent="0.2">
      <c r="B130">
        <v>61</v>
      </c>
      <c r="C130" s="123"/>
      <c r="D130" s="89" t="s">
        <v>11</v>
      </c>
      <c r="E130" s="135"/>
      <c r="F130" s="136"/>
      <c r="G130" s="136"/>
      <c r="H130" s="137"/>
      <c r="I130" s="128"/>
      <c r="J130" s="87" t="s">
        <v>14</v>
      </c>
      <c r="K130" s="87">
        <v>11</v>
      </c>
      <c r="L130" s="87">
        <v>2</v>
      </c>
      <c r="M130" s="87" t="str">
        <f t="shared" si="3"/>
        <v/>
      </c>
      <c r="N130" s="57"/>
      <c r="O130" s="57">
        <v>61</v>
      </c>
      <c r="P130" s="88"/>
      <c r="Q130" s="123"/>
      <c r="R130" s="91">
        <v>11</v>
      </c>
      <c r="S130" s="135"/>
      <c r="T130" s="136"/>
      <c r="U130" s="136"/>
      <c r="V130" s="137"/>
      <c r="W130" s="128"/>
      <c r="X130" s="57"/>
      <c r="Y130" s="87" t="s">
        <v>14</v>
      </c>
      <c r="Z130" s="87">
        <v>11</v>
      </c>
      <c r="AA130" s="87">
        <v>2</v>
      </c>
      <c r="AB130" s="87" t="str">
        <f t="shared" si="4"/>
        <v/>
      </c>
      <c r="AC130" s="87" t="s">
        <v>38</v>
      </c>
      <c r="AD130" s="57">
        <f t="shared" si="5"/>
        <v>0</v>
      </c>
      <c r="AE130" s="57"/>
      <c r="AF130" s="57"/>
      <c r="AG130" s="57"/>
      <c r="AH130" s="57"/>
      <c r="AI130" s="57"/>
      <c r="AJ130" s="57"/>
      <c r="AK130" s="57"/>
      <c r="AL130" s="57"/>
    </row>
    <row r="131" spans="1:38" ht="17.25" customHeight="1" x14ac:dyDescent="0.15">
      <c r="A131">
        <v>62</v>
      </c>
      <c r="C131" s="122">
        <v>62</v>
      </c>
      <c r="D131" s="86" t="s">
        <v>36</v>
      </c>
      <c r="E131" s="124"/>
      <c r="F131" s="125"/>
      <c r="G131" s="125"/>
      <c r="H131" s="126"/>
      <c r="I131" s="127"/>
      <c r="J131" s="87" t="s">
        <v>35</v>
      </c>
      <c r="K131" s="87">
        <v>12</v>
      </c>
      <c r="L131" s="87">
        <v>1</v>
      </c>
      <c r="M131" s="87" t="str">
        <f t="shared" si="3"/>
        <v/>
      </c>
      <c r="N131" s="57">
        <v>62</v>
      </c>
      <c r="O131" s="57"/>
      <c r="P131" s="88"/>
      <c r="Q131" s="122">
        <v>62</v>
      </c>
      <c r="R131" s="86" t="s">
        <v>36</v>
      </c>
      <c r="S131" s="124"/>
      <c r="T131" s="125"/>
      <c r="U131" s="125"/>
      <c r="V131" s="126"/>
      <c r="W131" s="127"/>
      <c r="X131" s="57"/>
      <c r="Y131" s="87" t="s">
        <v>35</v>
      </c>
      <c r="Z131" s="87">
        <v>12</v>
      </c>
      <c r="AA131" s="87">
        <v>1</v>
      </c>
      <c r="AB131" s="87" t="str">
        <f t="shared" si="4"/>
        <v/>
      </c>
      <c r="AC131" s="87" t="s">
        <v>38</v>
      </c>
      <c r="AD131" s="57">
        <f t="shared" si="5"/>
        <v>0</v>
      </c>
      <c r="AE131" s="57"/>
      <c r="AF131" s="57"/>
      <c r="AG131" s="57"/>
      <c r="AH131" s="57"/>
      <c r="AI131" s="57"/>
      <c r="AJ131" s="57"/>
      <c r="AK131" s="57"/>
      <c r="AL131" s="57"/>
    </row>
    <row r="132" spans="1:38" ht="17.25" customHeight="1" thickBot="1" x14ac:dyDescent="0.2">
      <c r="B132">
        <v>62</v>
      </c>
      <c r="C132" s="123"/>
      <c r="D132" s="89" t="s">
        <v>11</v>
      </c>
      <c r="E132" s="135"/>
      <c r="F132" s="136"/>
      <c r="G132" s="136"/>
      <c r="H132" s="137"/>
      <c r="I132" s="128"/>
      <c r="J132" s="87" t="s">
        <v>14</v>
      </c>
      <c r="K132" s="87">
        <v>12</v>
      </c>
      <c r="L132" s="87">
        <v>2</v>
      </c>
      <c r="M132" s="87" t="str">
        <f t="shared" si="3"/>
        <v/>
      </c>
      <c r="N132" s="57"/>
      <c r="O132" s="57">
        <v>62</v>
      </c>
      <c r="P132" s="88"/>
      <c r="Q132" s="123"/>
      <c r="R132" s="91">
        <v>12</v>
      </c>
      <c r="S132" s="135"/>
      <c r="T132" s="136"/>
      <c r="U132" s="136"/>
      <c r="V132" s="137"/>
      <c r="W132" s="128"/>
      <c r="X132" s="57"/>
      <c r="Y132" s="87" t="s">
        <v>14</v>
      </c>
      <c r="Z132" s="87">
        <v>12</v>
      </c>
      <c r="AA132" s="87">
        <v>2</v>
      </c>
      <c r="AB132" s="87" t="str">
        <f t="shared" si="4"/>
        <v/>
      </c>
      <c r="AC132" s="87" t="s">
        <v>38</v>
      </c>
      <c r="AD132" s="57">
        <f t="shared" si="5"/>
        <v>0</v>
      </c>
      <c r="AE132" s="57"/>
      <c r="AF132" s="57"/>
      <c r="AG132" s="57"/>
      <c r="AH132" s="57"/>
      <c r="AI132" s="57"/>
      <c r="AJ132" s="57"/>
      <c r="AK132" s="57"/>
      <c r="AL132" s="57"/>
    </row>
    <row r="133" spans="1:38" ht="17.25" customHeight="1" x14ac:dyDescent="0.15">
      <c r="A133">
        <v>63</v>
      </c>
      <c r="C133" s="122">
        <v>63</v>
      </c>
      <c r="D133" s="86" t="s">
        <v>36</v>
      </c>
      <c r="E133" s="124"/>
      <c r="F133" s="125"/>
      <c r="G133" s="125"/>
      <c r="H133" s="126"/>
      <c r="I133" s="127"/>
      <c r="J133" s="87" t="s">
        <v>35</v>
      </c>
      <c r="K133" s="87">
        <v>13</v>
      </c>
      <c r="L133" s="87">
        <v>1</v>
      </c>
      <c r="M133" s="87" t="str">
        <f t="shared" si="3"/>
        <v/>
      </c>
      <c r="N133" s="57">
        <v>63</v>
      </c>
      <c r="O133" s="57"/>
      <c r="P133" s="88"/>
      <c r="Q133" s="122">
        <v>63</v>
      </c>
      <c r="R133" s="86" t="s">
        <v>36</v>
      </c>
      <c r="S133" s="124"/>
      <c r="T133" s="125"/>
      <c r="U133" s="125"/>
      <c r="V133" s="126"/>
      <c r="W133" s="127"/>
      <c r="X133" s="57"/>
      <c r="Y133" s="87" t="s">
        <v>35</v>
      </c>
      <c r="Z133" s="87">
        <v>13</v>
      </c>
      <c r="AA133" s="87">
        <v>1</v>
      </c>
      <c r="AB133" s="87" t="str">
        <f t="shared" si="4"/>
        <v/>
      </c>
      <c r="AC133" s="87" t="s">
        <v>38</v>
      </c>
      <c r="AD133" s="57">
        <f t="shared" si="5"/>
        <v>0</v>
      </c>
      <c r="AE133" s="57"/>
      <c r="AF133" s="57"/>
      <c r="AG133" s="57"/>
      <c r="AH133" s="57"/>
      <c r="AI133" s="57"/>
      <c r="AJ133" s="57"/>
      <c r="AK133" s="57"/>
      <c r="AL133" s="57"/>
    </row>
    <row r="134" spans="1:38" ht="17.25" customHeight="1" thickBot="1" x14ac:dyDescent="0.2">
      <c r="B134">
        <v>63</v>
      </c>
      <c r="C134" s="123"/>
      <c r="D134" s="89" t="s">
        <v>11</v>
      </c>
      <c r="E134" s="135"/>
      <c r="F134" s="136"/>
      <c r="G134" s="136"/>
      <c r="H134" s="137"/>
      <c r="I134" s="128"/>
      <c r="J134" s="87" t="s">
        <v>14</v>
      </c>
      <c r="K134" s="87">
        <v>13</v>
      </c>
      <c r="L134" s="87">
        <v>2</v>
      </c>
      <c r="M134" s="87" t="str">
        <f t="shared" si="3"/>
        <v/>
      </c>
      <c r="N134" s="57"/>
      <c r="O134" s="57">
        <v>63</v>
      </c>
      <c r="P134" s="88"/>
      <c r="Q134" s="123"/>
      <c r="R134" s="91">
        <v>13</v>
      </c>
      <c r="S134" s="135"/>
      <c r="T134" s="136"/>
      <c r="U134" s="136"/>
      <c r="V134" s="137"/>
      <c r="W134" s="128"/>
      <c r="X134" s="57"/>
      <c r="Y134" s="87" t="s">
        <v>14</v>
      </c>
      <c r="Z134" s="87">
        <v>13</v>
      </c>
      <c r="AA134" s="87">
        <v>2</v>
      </c>
      <c r="AB134" s="87" t="str">
        <f t="shared" si="4"/>
        <v/>
      </c>
      <c r="AC134" s="87" t="s">
        <v>38</v>
      </c>
      <c r="AD134" s="57">
        <f t="shared" si="5"/>
        <v>0</v>
      </c>
      <c r="AE134" s="57"/>
      <c r="AF134" s="57"/>
      <c r="AG134" s="57"/>
      <c r="AH134" s="57"/>
      <c r="AI134" s="57"/>
      <c r="AJ134" s="57"/>
      <c r="AK134" s="57"/>
      <c r="AL134" s="57"/>
    </row>
    <row r="135" spans="1:38" ht="17.25" customHeight="1" x14ac:dyDescent="0.15">
      <c r="A135">
        <v>64</v>
      </c>
      <c r="C135" s="122">
        <v>64</v>
      </c>
      <c r="D135" s="86" t="s">
        <v>36</v>
      </c>
      <c r="E135" s="124"/>
      <c r="F135" s="125"/>
      <c r="G135" s="125"/>
      <c r="H135" s="126"/>
      <c r="I135" s="127"/>
      <c r="J135" s="87" t="s">
        <v>35</v>
      </c>
      <c r="K135" s="87">
        <v>14</v>
      </c>
      <c r="L135" s="87">
        <v>1</v>
      </c>
      <c r="M135" s="87" t="str">
        <f t="shared" si="3"/>
        <v/>
      </c>
      <c r="N135" s="57">
        <v>64</v>
      </c>
      <c r="O135" s="57"/>
      <c r="P135" s="88"/>
      <c r="Q135" s="122">
        <v>64</v>
      </c>
      <c r="R135" s="86" t="s">
        <v>36</v>
      </c>
      <c r="S135" s="124"/>
      <c r="T135" s="125"/>
      <c r="U135" s="125"/>
      <c r="V135" s="126"/>
      <c r="W135" s="127"/>
      <c r="X135" s="57"/>
      <c r="Y135" s="87" t="s">
        <v>35</v>
      </c>
      <c r="Z135" s="87">
        <v>14</v>
      </c>
      <c r="AA135" s="87">
        <v>1</v>
      </c>
      <c r="AB135" s="87" t="str">
        <f t="shared" si="4"/>
        <v/>
      </c>
      <c r="AC135" s="87" t="s">
        <v>38</v>
      </c>
      <c r="AD135" s="57">
        <f t="shared" si="5"/>
        <v>0</v>
      </c>
      <c r="AE135" s="57"/>
      <c r="AF135" s="57"/>
      <c r="AG135" s="57"/>
      <c r="AH135" s="57"/>
      <c r="AI135" s="57"/>
      <c r="AJ135" s="57"/>
      <c r="AK135" s="57"/>
      <c r="AL135" s="57"/>
    </row>
    <row r="136" spans="1:38" ht="17.25" customHeight="1" thickBot="1" x14ac:dyDescent="0.2">
      <c r="B136">
        <v>64</v>
      </c>
      <c r="C136" s="123"/>
      <c r="D136" s="89" t="s">
        <v>11</v>
      </c>
      <c r="E136" s="135"/>
      <c r="F136" s="136"/>
      <c r="G136" s="136"/>
      <c r="H136" s="137"/>
      <c r="I136" s="128"/>
      <c r="J136" s="87" t="s">
        <v>14</v>
      </c>
      <c r="K136" s="87">
        <v>14</v>
      </c>
      <c r="L136" s="87">
        <v>2</v>
      </c>
      <c r="M136" s="87" t="str">
        <f t="shared" si="3"/>
        <v/>
      </c>
      <c r="N136" s="57"/>
      <c r="O136" s="57">
        <v>64</v>
      </c>
      <c r="P136" s="88"/>
      <c r="Q136" s="123"/>
      <c r="R136" s="91">
        <v>14</v>
      </c>
      <c r="S136" s="135"/>
      <c r="T136" s="136"/>
      <c r="U136" s="136"/>
      <c r="V136" s="137"/>
      <c r="W136" s="128"/>
      <c r="X136" s="57"/>
      <c r="Y136" s="87" t="s">
        <v>14</v>
      </c>
      <c r="Z136" s="87">
        <v>14</v>
      </c>
      <c r="AA136" s="87">
        <v>2</v>
      </c>
      <c r="AB136" s="87" t="str">
        <f t="shared" si="4"/>
        <v/>
      </c>
      <c r="AC136" s="87" t="s">
        <v>38</v>
      </c>
      <c r="AD136" s="57">
        <f t="shared" si="5"/>
        <v>0</v>
      </c>
      <c r="AE136" s="57"/>
      <c r="AF136" s="57"/>
      <c r="AG136" s="57"/>
      <c r="AH136" s="57"/>
      <c r="AI136" s="57"/>
      <c r="AJ136" s="57"/>
      <c r="AK136" s="57"/>
      <c r="AL136" s="57"/>
    </row>
    <row r="137" spans="1:38" ht="17.25" customHeight="1" x14ac:dyDescent="0.15">
      <c r="A137">
        <v>65</v>
      </c>
      <c r="C137" s="122">
        <v>65</v>
      </c>
      <c r="D137" s="86" t="s">
        <v>36</v>
      </c>
      <c r="E137" s="124"/>
      <c r="F137" s="125"/>
      <c r="G137" s="125"/>
      <c r="H137" s="126"/>
      <c r="I137" s="127"/>
      <c r="J137" s="87" t="s">
        <v>35</v>
      </c>
      <c r="K137" s="87">
        <v>15</v>
      </c>
      <c r="L137" s="87">
        <v>1</v>
      </c>
      <c r="M137" s="87" t="str">
        <f t="shared" si="3"/>
        <v/>
      </c>
      <c r="N137" s="57">
        <v>65</v>
      </c>
      <c r="O137" s="57"/>
      <c r="P137" s="88"/>
      <c r="Q137" s="122">
        <v>65</v>
      </c>
      <c r="R137" s="86" t="s">
        <v>36</v>
      </c>
      <c r="S137" s="124"/>
      <c r="T137" s="125"/>
      <c r="U137" s="125"/>
      <c r="V137" s="126"/>
      <c r="W137" s="127"/>
      <c r="X137" s="57"/>
      <c r="Y137" s="87" t="s">
        <v>35</v>
      </c>
      <c r="Z137" s="87">
        <v>15</v>
      </c>
      <c r="AA137" s="87">
        <v>1</v>
      </c>
      <c r="AB137" s="87" t="str">
        <f t="shared" si="4"/>
        <v/>
      </c>
      <c r="AC137" s="87" t="s">
        <v>38</v>
      </c>
      <c r="AD137" s="57">
        <f t="shared" si="5"/>
        <v>0</v>
      </c>
      <c r="AE137" s="57"/>
      <c r="AF137" s="57"/>
      <c r="AG137" s="57"/>
      <c r="AH137" s="57"/>
      <c r="AI137" s="57"/>
      <c r="AJ137" s="57"/>
      <c r="AK137" s="57"/>
      <c r="AL137" s="57"/>
    </row>
    <row r="138" spans="1:38" ht="17.25" customHeight="1" thickBot="1" x14ac:dyDescent="0.2">
      <c r="B138">
        <v>65</v>
      </c>
      <c r="C138" s="123"/>
      <c r="D138" s="89" t="s">
        <v>11</v>
      </c>
      <c r="E138" s="135"/>
      <c r="F138" s="136"/>
      <c r="G138" s="136"/>
      <c r="H138" s="137"/>
      <c r="I138" s="128"/>
      <c r="J138" s="87" t="s">
        <v>14</v>
      </c>
      <c r="K138" s="87">
        <v>15</v>
      </c>
      <c r="L138" s="87">
        <v>2</v>
      </c>
      <c r="M138" s="87" t="str">
        <f t="shared" si="3"/>
        <v/>
      </c>
      <c r="N138" s="57"/>
      <c r="O138" s="57">
        <v>65</v>
      </c>
      <c r="P138" s="88"/>
      <c r="Q138" s="123"/>
      <c r="R138" s="91">
        <v>15</v>
      </c>
      <c r="S138" s="135"/>
      <c r="T138" s="136"/>
      <c r="U138" s="136"/>
      <c r="V138" s="137"/>
      <c r="W138" s="128"/>
      <c r="X138" s="57"/>
      <c r="Y138" s="87" t="s">
        <v>14</v>
      </c>
      <c r="Z138" s="87">
        <v>15</v>
      </c>
      <c r="AA138" s="87">
        <v>2</v>
      </c>
      <c r="AB138" s="87" t="str">
        <f t="shared" si="4"/>
        <v/>
      </c>
      <c r="AC138" s="87" t="s">
        <v>38</v>
      </c>
      <c r="AD138" s="57">
        <f t="shared" si="5"/>
        <v>0</v>
      </c>
      <c r="AE138" s="57"/>
      <c r="AF138" s="57"/>
      <c r="AG138" s="57"/>
      <c r="AH138" s="57"/>
      <c r="AI138" s="57"/>
      <c r="AJ138" s="57"/>
      <c r="AK138" s="57"/>
      <c r="AL138" s="57"/>
    </row>
    <row r="139" spans="1:38" ht="17.25" customHeight="1" x14ac:dyDescent="0.15">
      <c r="A139">
        <v>66</v>
      </c>
      <c r="C139" s="122">
        <v>66</v>
      </c>
      <c r="D139" s="86" t="s">
        <v>36</v>
      </c>
      <c r="E139" s="124"/>
      <c r="F139" s="125"/>
      <c r="G139" s="125"/>
      <c r="H139" s="126"/>
      <c r="I139" s="127"/>
      <c r="J139" s="87" t="s">
        <v>35</v>
      </c>
      <c r="K139" s="87">
        <v>16</v>
      </c>
      <c r="L139" s="87">
        <v>1</v>
      </c>
      <c r="M139" s="87" t="str">
        <f t="shared" ref="M139:M202" si="6">$F$2</f>
        <v/>
      </c>
      <c r="N139" s="57">
        <v>66</v>
      </c>
      <c r="O139" s="57"/>
      <c r="P139" s="88"/>
      <c r="Q139" s="122">
        <v>66</v>
      </c>
      <c r="R139" s="86" t="s">
        <v>36</v>
      </c>
      <c r="S139" s="124"/>
      <c r="T139" s="125"/>
      <c r="U139" s="125"/>
      <c r="V139" s="126"/>
      <c r="W139" s="127"/>
      <c r="X139" s="57"/>
      <c r="Y139" s="87" t="s">
        <v>35</v>
      </c>
      <c r="Z139" s="87">
        <v>16</v>
      </c>
      <c r="AA139" s="87">
        <v>1</v>
      </c>
      <c r="AB139" s="87" t="str">
        <f t="shared" ref="AB139:AB202" si="7">$F$2</f>
        <v/>
      </c>
      <c r="AC139" s="87" t="s">
        <v>38</v>
      </c>
      <c r="AD139" s="57">
        <f t="shared" ref="AD139:AD202" si="8">S139</f>
        <v>0</v>
      </c>
      <c r="AE139" s="57"/>
      <c r="AF139" s="57"/>
      <c r="AG139" s="57"/>
      <c r="AH139" s="57"/>
      <c r="AI139" s="57"/>
      <c r="AJ139" s="57"/>
      <c r="AK139" s="57"/>
      <c r="AL139" s="57"/>
    </row>
    <row r="140" spans="1:38" ht="17.25" customHeight="1" thickBot="1" x14ac:dyDescent="0.2">
      <c r="B140">
        <v>66</v>
      </c>
      <c r="C140" s="123"/>
      <c r="D140" s="89" t="s">
        <v>11</v>
      </c>
      <c r="E140" s="135"/>
      <c r="F140" s="136"/>
      <c r="G140" s="136"/>
      <c r="H140" s="137"/>
      <c r="I140" s="128"/>
      <c r="J140" s="87" t="s">
        <v>14</v>
      </c>
      <c r="K140" s="87">
        <v>16</v>
      </c>
      <c r="L140" s="87">
        <v>2</v>
      </c>
      <c r="M140" s="87" t="str">
        <f t="shared" si="6"/>
        <v/>
      </c>
      <c r="N140" s="57"/>
      <c r="O140" s="57">
        <v>66</v>
      </c>
      <c r="P140" s="88"/>
      <c r="Q140" s="123"/>
      <c r="R140" s="91">
        <v>16</v>
      </c>
      <c r="S140" s="135"/>
      <c r="T140" s="136"/>
      <c r="U140" s="136"/>
      <c r="V140" s="137"/>
      <c r="W140" s="128"/>
      <c r="X140" s="57"/>
      <c r="Y140" s="87" t="s">
        <v>14</v>
      </c>
      <c r="Z140" s="87">
        <v>16</v>
      </c>
      <c r="AA140" s="87">
        <v>2</v>
      </c>
      <c r="AB140" s="87" t="str">
        <f t="shared" si="7"/>
        <v/>
      </c>
      <c r="AC140" s="87" t="s">
        <v>38</v>
      </c>
      <c r="AD140" s="57">
        <f t="shared" si="8"/>
        <v>0</v>
      </c>
      <c r="AE140" s="57"/>
      <c r="AF140" s="57"/>
      <c r="AG140" s="57"/>
      <c r="AH140" s="57"/>
      <c r="AI140" s="57"/>
      <c r="AJ140" s="57"/>
      <c r="AK140" s="57"/>
      <c r="AL140" s="57"/>
    </row>
    <row r="141" spans="1:38" ht="17.25" customHeight="1" x14ac:dyDescent="0.15">
      <c r="A141">
        <v>67</v>
      </c>
      <c r="C141" s="122">
        <v>67</v>
      </c>
      <c r="D141" s="86" t="s">
        <v>36</v>
      </c>
      <c r="E141" s="124"/>
      <c r="F141" s="125"/>
      <c r="G141" s="125"/>
      <c r="H141" s="126"/>
      <c r="I141" s="127"/>
      <c r="J141" s="87" t="s">
        <v>35</v>
      </c>
      <c r="K141" s="87">
        <v>17</v>
      </c>
      <c r="L141" s="87">
        <v>1</v>
      </c>
      <c r="M141" s="87" t="str">
        <f t="shared" si="6"/>
        <v/>
      </c>
      <c r="N141" s="57">
        <v>67</v>
      </c>
      <c r="O141" s="57"/>
      <c r="P141" s="88"/>
      <c r="Q141" s="122">
        <v>67</v>
      </c>
      <c r="R141" s="86" t="s">
        <v>36</v>
      </c>
      <c r="S141" s="124"/>
      <c r="T141" s="125"/>
      <c r="U141" s="125"/>
      <c r="V141" s="126"/>
      <c r="W141" s="127"/>
      <c r="X141" s="57"/>
      <c r="Y141" s="87" t="s">
        <v>35</v>
      </c>
      <c r="Z141" s="87">
        <v>17</v>
      </c>
      <c r="AA141" s="87">
        <v>1</v>
      </c>
      <c r="AB141" s="87" t="str">
        <f t="shared" si="7"/>
        <v/>
      </c>
      <c r="AC141" s="87" t="s">
        <v>38</v>
      </c>
      <c r="AD141" s="57">
        <f t="shared" si="8"/>
        <v>0</v>
      </c>
      <c r="AE141" s="57"/>
      <c r="AF141" s="57"/>
      <c r="AG141" s="57"/>
      <c r="AH141" s="57"/>
      <c r="AI141" s="57"/>
      <c r="AJ141" s="57"/>
      <c r="AK141" s="57"/>
      <c r="AL141" s="57"/>
    </row>
    <row r="142" spans="1:38" ht="17.25" customHeight="1" thickBot="1" x14ac:dyDescent="0.2">
      <c r="B142">
        <v>67</v>
      </c>
      <c r="C142" s="123"/>
      <c r="D142" s="89" t="s">
        <v>11</v>
      </c>
      <c r="E142" s="135"/>
      <c r="F142" s="136"/>
      <c r="G142" s="136"/>
      <c r="H142" s="137"/>
      <c r="I142" s="128"/>
      <c r="J142" s="87" t="s">
        <v>14</v>
      </c>
      <c r="K142" s="87">
        <v>17</v>
      </c>
      <c r="L142" s="87">
        <v>2</v>
      </c>
      <c r="M142" s="87" t="str">
        <f t="shared" si="6"/>
        <v/>
      </c>
      <c r="N142" s="57"/>
      <c r="O142" s="57">
        <v>67</v>
      </c>
      <c r="P142" s="88"/>
      <c r="Q142" s="123"/>
      <c r="R142" s="91">
        <v>17</v>
      </c>
      <c r="S142" s="135"/>
      <c r="T142" s="136"/>
      <c r="U142" s="136"/>
      <c r="V142" s="137"/>
      <c r="W142" s="128"/>
      <c r="X142" s="57"/>
      <c r="Y142" s="87" t="s">
        <v>14</v>
      </c>
      <c r="Z142" s="87">
        <v>17</v>
      </c>
      <c r="AA142" s="87">
        <v>2</v>
      </c>
      <c r="AB142" s="87" t="str">
        <f t="shared" si="7"/>
        <v/>
      </c>
      <c r="AC142" s="87" t="s">
        <v>38</v>
      </c>
      <c r="AD142" s="57">
        <f t="shared" si="8"/>
        <v>0</v>
      </c>
      <c r="AE142" s="57"/>
      <c r="AF142" s="57"/>
      <c r="AG142" s="57"/>
      <c r="AH142" s="57"/>
      <c r="AI142" s="57"/>
      <c r="AJ142" s="57"/>
      <c r="AK142" s="57"/>
      <c r="AL142" s="57"/>
    </row>
    <row r="143" spans="1:38" ht="17.25" customHeight="1" x14ac:dyDescent="0.15">
      <c r="A143">
        <v>68</v>
      </c>
      <c r="C143" s="122">
        <v>68</v>
      </c>
      <c r="D143" s="86" t="s">
        <v>36</v>
      </c>
      <c r="E143" s="124"/>
      <c r="F143" s="125"/>
      <c r="G143" s="125"/>
      <c r="H143" s="126"/>
      <c r="I143" s="127"/>
      <c r="J143" s="87" t="s">
        <v>35</v>
      </c>
      <c r="K143" s="87">
        <v>18</v>
      </c>
      <c r="L143" s="87">
        <v>1</v>
      </c>
      <c r="M143" s="87" t="str">
        <f t="shared" si="6"/>
        <v/>
      </c>
      <c r="N143" s="57">
        <v>68</v>
      </c>
      <c r="O143" s="57"/>
      <c r="P143" s="88"/>
      <c r="Q143" s="122">
        <v>68</v>
      </c>
      <c r="R143" s="86" t="s">
        <v>36</v>
      </c>
      <c r="S143" s="124"/>
      <c r="T143" s="125"/>
      <c r="U143" s="125"/>
      <c r="V143" s="126"/>
      <c r="W143" s="127"/>
      <c r="X143" s="57"/>
      <c r="Y143" s="87" t="s">
        <v>35</v>
      </c>
      <c r="Z143" s="87">
        <v>18</v>
      </c>
      <c r="AA143" s="87">
        <v>1</v>
      </c>
      <c r="AB143" s="87" t="str">
        <f t="shared" si="7"/>
        <v/>
      </c>
      <c r="AC143" s="87" t="s">
        <v>38</v>
      </c>
      <c r="AD143" s="57">
        <f t="shared" si="8"/>
        <v>0</v>
      </c>
      <c r="AE143" s="57"/>
      <c r="AF143" s="57"/>
      <c r="AG143" s="57"/>
      <c r="AH143" s="57"/>
      <c r="AI143" s="57"/>
      <c r="AJ143" s="57"/>
      <c r="AK143" s="57"/>
      <c r="AL143" s="57"/>
    </row>
    <row r="144" spans="1:38" ht="17.25" customHeight="1" thickBot="1" x14ac:dyDescent="0.2">
      <c r="B144">
        <v>68</v>
      </c>
      <c r="C144" s="123"/>
      <c r="D144" s="89" t="s">
        <v>11</v>
      </c>
      <c r="E144" s="135"/>
      <c r="F144" s="136"/>
      <c r="G144" s="136"/>
      <c r="H144" s="137"/>
      <c r="I144" s="128"/>
      <c r="J144" s="87" t="s">
        <v>14</v>
      </c>
      <c r="K144" s="87">
        <v>18</v>
      </c>
      <c r="L144" s="87">
        <v>2</v>
      </c>
      <c r="M144" s="87" t="str">
        <f t="shared" si="6"/>
        <v/>
      </c>
      <c r="N144" s="57"/>
      <c r="O144" s="57">
        <v>68</v>
      </c>
      <c r="P144" s="88"/>
      <c r="Q144" s="123"/>
      <c r="R144" s="91">
        <v>18</v>
      </c>
      <c r="S144" s="135"/>
      <c r="T144" s="136"/>
      <c r="U144" s="136"/>
      <c r="V144" s="137"/>
      <c r="W144" s="128"/>
      <c r="X144" s="57"/>
      <c r="Y144" s="87" t="s">
        <v>14</v>
      </c>
      <c r="Z144" s="87">
        <v>18</v>
      </c>
      <c r="AA144" s="87">
        <v>2</v>
      </c>
      <c r="AB144" s="87" t="str">
        <f t="shared" si="7"/>
        <v/>
      </c>
      <c r="AC144" s="87" t="s">
        <v>38</v>
      </c>
      <c r="AD144" s="57">
        <f t="shared" si="8"/>
        <v>0</v>
      </c>
      <c r="AE144" s="57"/>
      <c r="AF144" s="57"/>
      <c r="AG144" s="57"/>
      <c r="AH144" s="57"/>
      <c r="AI144" s="57"/>
      <c r="AJ144" s="57"/>
      <c r="AK144" s="57"/>
      <c r="AL144" s="57"/>
    </row>
    <row r="145" spans="1:38" ht="17.25" customHeight="1" x14ac:dyDescent="0.15">
      <c r="A145">
        <v>69</v>
      </c>
      <c r="C145" s="122">
        <v>69</v>
      </c>
      <c r="D145" s="86" t="s">
        <v>36</v>
      </c>
      <c r="E145" s="124"/>
      <c r="F145" s="125"/>
      <c r="G145" s="125"/>
      <c r="H145" s="126"/>
      <c r="I145" s="127"/>
      <c r="J145" s="87" t="s">
        <v>35</v>
      </c>
      <c r="K145" s="87">
        <v>19</v>
      </c>
      <c r="L145" s="87">
        <v>1</v>
      </c>
      <c r="M145" s="87" t="str">
        <f t="shared" si="6"/>
        <v/>
      </c>
      <c r="N145" s="57">
        <v>69</v>
      </c>
      <c r="O145" s="57"/>
      <c r="P145" s="88"/>
      <c r="Q145" s="122">
        <v>69</v>
      </c>
      <c r="R145" s="86" t="s">
        <v>36</v>
      </c>
      <c r="S145" s="124"/>
      <c r="T145" s="125"/>
      <c r="U145" s="125"/>
      <c r="V145" s="126"/>
      <c r="W145" s="127"/>
      <c r="X145" s="57"/>
      <c r="Y145" s="87" t="s">
        <v>35</v>
      </c>
      <c r="Z145" s="87">
        <v>19</v>
      </c>
      <c r="AA145" s="87">
        <v>1</v>
      </c>
      <c r="AB145" s="87" t="str">
        <f t="shared" si="7"/>
        <v/>
      </c>
      <c r="AC145" s="87" t="s">
        <v>38</v>
      </c>
      <c r="AD145" s="57">
        <f t="shared" si="8"/>
        <v>0</v>
      </c>
      <c r="AE145" s="57"/>
      <c r="AF145" s="57"/>
      <c r="AG145" s="57"/>
      <c r="AH145" s="57"/>
      <c r="AI145" s="57"/>
      <c r="AJ145" s="57"/>
      <c r="AK145" s="57"/>
      <c r="AL145" s="57"/>
    </row>
    <row r="146" spans="1:38" ht="17.25" customHeight="1" thickBot="1" x14ac:dyDescent="0.2">
      <c r="B146">
        <v>69</v>
      </c>
      <c r="C146" s="123"/>
      <c r="D146" s="89" t="s">
        <v>11</v>
      </c>
      <c r="E146" s="135"/>
      <c r="F146" s="136"/>
      <c r="G146" s="136"/>
      <c r="H146" s="137"/>
      <c r="I146" s="128"/>
      <c r="J146" s="87" t="s">
        <v>14</v>
      </c>
      <c r="K146" s="87">
        <v>19</v>
      </c>
      <c r="L146" s="87">
        <v>2</v>
      </c>
      <c r="M146" s="87" t="str">
        <f t="shared" si="6"/>
        <v/>
      </c>
      <c r="N146" s="57"/>
      <c r="O146" s="57">
        <v>69</v>
      </c>
      <c r="P146" s="88"/>
      <c r="Q146" s="123"/>
      <c r="R146" s="91">
        <v>19</v>
      </c>
      <c r="S146" s="135"/>
      <c r="T146" s="136"/>
      <c r="U146" s="136"/>
      <c r="V146" s="137"/>
      <c r="W146" s="128"/>
      <c r="X146" s="57"/>
      <c r="Y146" s="87" t="s">
        <v>14</v>
      </c>
      <c r="Z146" s="87">
        <v>19</v>
      </c>
      <c r="AA146" s="87">
        <v>2</v>
      </c>
      <c r="AB146" s="87" t="str">
        <f t="shared" si="7"/>
        <v/>
      </c>
      <c r="AC146" s="87" t="s">
        <v>38</v>
      </c>
      <c r="AD146" s="57">
        <f t="shared" si="8"/>
        <v>0</v>
      </c>
      <c r="AE146" s="57"/>
      <c r="AF146" s="57"/>
      <c r="AG146" s="57"/>
      <c r="AH146" s="57"/>
      <c r="AI146" s="57"/>
      <c r="AJ146" s="57"/>
      <c r="AK146" s="57"/>
      <c r="AL146" s="57"/>
    </row>
    <row r="147" spans="1:38" ht="17.25" customHeight="1" x14ac:dyDescent="0.15">
      <c r="A147">
        <v>70</v>
      </c>
      <c r="C147" s="122">
        <v>70</v>
      </c>
      <c r="D147" s="86" t="s">
        <v>36</v>
      </c>
      <c r="E147" s="124"/>
      <c r="F147" s="125"/>
      <c r="G147" s="125"/>
      <c r="H147" s="126"/>
      <c r="I147" s="127"/>
      <c r="J147" s="87" t="s">
        <v>35</v>
      </c>
      <c r="K147" s="87">
        <v>20</v>
      </c>
      <c r="L147" s="87">
        <v>1</v>
      </c>
      <c r="M147" s="87" t="str">
        <f t="shared" si="6"/>
        <v/>
      </c>
      <c r="N147" s="57">
        <v>70</v>
      </c>
      <c r="O147" s="57"/>
      <c r="P147" s="88"/>
      <c r="Q147" s="122">
        <v>70</v>
      </c>
      <c r="R147" s="86" t="s">
        <v>36</v>
      </c>
      <c r="S147" s="124"/>
      <c r="T147" s="125"/>
      <c r="U147" s="125"/>
      <c r="V147" s="126"/>
      <c r="W147" s="127"/>
      <c r="X147" s="57"/>
      <c r="Y147" s="87" t="s">
        <v>35</v>
      </c>
      <c r="Z147" s="87">
        <v>20</v>
      </c>
      <c r="AA147" s="87">
        <v>1</v>
      </c>
      <c r="AB147" s="87" t="str">
        <f t="shared" si="7"/>
        <v/>
      </c>
      <c r="AC147" s="87" t="s">
        <v>38</v>
      </c>
      <c r="AD147" s="57">
        <f t="shared" si="8"/>
        <v>0</v>
      </c>
      <c r="AE147" s="57"/>
      <c r="AF147" s="57"/>
      <c r="AG147" s="57"/>
      <c r="AH147" s="57"/>
      <c r="AI147" s="57"/>
      <c r="AJ147" s="57"/>
      <c r="AK147" s="57"/>
      <c r="AL147" s="57"/>
    </row>
    <row r="148" spans="1:38" ht="17.25" customHeight="1" thickBot="1" x14ac:dyDescent="0.2">
      <c r="B148">
        <v>70</v>
      </c>
      <c r="C148" s="123"/>
      <c r="D148" s="89" t="s">
        <v>11</v>
      </c>
      <c r="E148" s="135"/>
      <c r="F148" s="136"/>
      <c r="G148" s="136"/>
      <c r="H148" s="137"/>
      <c r="I148" s="128"/>
      <c r="J148" s="87" t="s">
        <v>14</v>
      </c>
      <c r="K148" s="87">
        <v>20</v>
      </c>
      <c r="L148" s="87">
        <v>2</v>
      </c>
      <c r="M148" s="87" t="str">
        <f t="shared" si="6"/>
        <v/>
      </c>
      <c r="N148" s="57"/>
      <c r="O148" s="57">
        <v>70</v>
      </c>
      <c r="P148" s="88"/>
      <c r="Q148" s="123"/>
      <c r="R148" s="91">
        <v>20</v>
      </c>
      <c r="S148" s="135"/>
      <c r="T148" s="136"/>
      <c r="U148" s="136"/>
      <c r="V148" s="137"/>
      <c r="W148" s="128"/>
      <c r="X148" s="57"/>
      <c r="Y148" s="87" t="s">
        <v>14</v>
      </c>
      <c r="Z148" s="87">
        <v>20</v>
      </c>
      <c r="AA148" s="87">
        <v>2</v>
      </c>
      <c r="AB148" s="87" t="str">
        <f t="shared" si="7"/>
        <v/>
      </c>
      <c r="AC148" s="87" t="s">
        <v>38</v>
      </c>
      <c r="AD148" s="57">
        <f t="shared" si="8"/>
        <v>0</v>
      </c>
      <c r="AE148" s="57"/>
      <c r="AF148" s="57"/>
      <c r="AG148" s="57"/>
      <c r="AH148" s="57"/>
      <c r="AI148" s="57"/>
      <c r="AJ148" s="57"/>
      <c r="AK148" s="57"/>
      <c r="AL148" s="57"/>
    </row>
    <row r="149" spans="1:38" ht="17.25" customHeight="1" x14ac:dyDescent="0.15">
      <c r="A149">
        <v>71</v>
      </c>
      <c r="C149" s="122">
        <v>71</v>
      </c>
      <c r="D149" s="86" t="s">
        <v>36</v>
      </c>
      <c r="E149" s="124"/>
      <c r="F149" s="125"/>
      <c r="G149" s="125"/>
      <c r="H149" s="126"/>
      <c r="I149" s="127"/>
      <c r="J149" s="87" t="s">
        <v>35</v>
      </c>
      <c r="K149" s="87">
        <v>21</v>
      </c>
      <c r="L149" s="87">
        <v>1</v>
      </c>
      <c r="M149" s="87" t="str">
        <f t="shared" si="6"/>
        <v/>
      </c>
      <c r="N149" s="57">
        <v>71</v>
      </c>
      <c r="O149" s="57"/>
      <c r="P149" s="88"/>
      <c r="Q149" s="122">
        <v>71</v>
      </c>
      <c r="R149" s="86" t="s">
        <v>36</v>
      </c>
      <c r="S149" s="124"/>
      <c r="T149" s="125"/>
      <c r="U149" s="125"/>
      <c r="V149" s="126"/>
      <c r="W149" s="127"/>
      <c r="X149" s="57"/>
      <c r="Y149" s="87" t="s">
        <v>35</v>
      </c>
      <c r="Z149" s="87">
        <v>21</v>
      </c>
      <c r="AA149" s="87">
        <v>1</v>
      </c>
      <c r="AB149" s="87" t="str">
        <f t="shared" si="7"/>
        <v/>
      </c>
      <c r="AC149" s="87" t="s">
        <v>38</v>
      </c>
      <c r="AD149" s="57">
        <f t="shared" si="8"/>
        <v>0</v>
      </c>
      <c r="AE149" s="57"/>
      <c r="AF149" s="57"/>
      <c r="AG149" s="57"/>
      <c r="AH149" s="57"/>
      <c r="AI149" s="57"/>
      <c r="AJ149" s="57"/>
      <c r="AK149" s="57"/>
      <c r="AL149" s="57"/>
    </row>
    <row r="150" spans="1:38" ht="17.25" customHeight="1" thickBot="1" x14ac:dyDescent="0.2">
      <c r="B150">
        <v>71</v>
      </c>
      <c r="C150" s="123"/>
      <c r="D150" s="89" t="s">
        <v>11</v>
      </c>
      <c r="E150" s="135"/>
      <c r="F150" s="136"/>
      <c r="G150" s="136"/>
      <c r="H150" s="137"/>
      <c r="I150" s="128"/>
      <c r="J150" s="87" t="s">
        <v>14</v>
      </c>
      <c r="K150" s="87">
        <v>21</v>
      </c>
      <c r="L150" s="87">
        <v>2</v>
      </c>
      <c r="M150" s="87" t="str">
        <f t="shared" si="6"/>
        <v/>
      </c>
      <c r="N150" s="57"/>
      <c r="O150" s="57">
        <v>71</v>
      </c>
      <c r="P150" s="88"/>
      <c r="Q150" s="123"/>
      <c r="R150" s="91">
        <v>21</v>
      </c>
      <c r="S150" s="135"/>
      <c r="T150" s="136"/>
      <c r="U150" s="136"/>
      <c r="V150" s="137"/>
      <c r="W150" s="128"/>
      <c r="X150" s="57"/>
      <c r="Y150" s="87" t="s">
        <v>14</v>
      </c>
      <c r="Z150" s="87">
        <v>21</v>
      </c>
      <c r="AA150" s="87">
        <v>2</v>
      </c>
      <c r="AB150" s="87" t="str">
        <f t="shared" si="7"/>
        <v/>
      </c>
      <c r="AC150" s="87" t="s">
        <v>38</v>
      </c>
      <c r="AD150" s="57">
        <f t="shared" si="8"/>
        <v>0</v>
      </c>
      <c r="AE150" s="57"/>
      <c r="AF150" s="57"/>
      <c r="AG150" s="57"/>
      <c r="AH150" s="57"/>
      <c r="AI150" s="57"/>
      <c r="AJ150" s="57"/>
      <c r="AK150" s="57"/>
      <c r="AL150" s="57"/>
    </row>
    <row r="151" spans="1:38" ht="17.25" customHeight="1" x14ac:dyDescent="0.15">
      <c r="A151">
        <v>72</v>
      </c>
      <c r="C151" s="122">
        <v>72</v>
      </c>
      <c r="D151" s="86" t="s">
        <v>36</v>
      </c>
      <c r="E151" s="124"/>
      <c r="F151" s="125"/>
      <c r="G151" s="125"/>
      <c r="H151" s="126"/>
      <c r="I151" s="127"/>
      <c r="J151" s="87" t="s">
        <v>35</v>
      </c>
      <c r="K151" s="87">
        <v>22</v>
      </c>
      <c r="L151" s="87">
        <v>1</v>
      </c>
      <c r="M151" s="87" t="str">
        <f t="shared" si="6"/>
        <v/>
      </c>
      <c r="N151" s="57">
        <v>72</v>
      </c>
      <c r="O151" s="57"/>
      <c r="P151" s="88"/>
      <c r="Q151" s="122">
        <v>72</v>
      </c>
      <c r="R151" s="86" t="s">
        <v>36</v>
      </c>
      <c r="S151" s="124"/>
      <c r="T151" s="125"/>
      <c r="U151" s="125"/>
      <c r="V151" s="126"/>
      <c r="W151" s="127"/>
      <c r="X151" s="57"/>
      <c r="Y151" s="87" t="s">
        <v>35</v>
      </c>
      <c r="Z151" s="87">
        <v>22</v>
      </c>
      <c r="AA151" s="87">
        <v>1</v>
      </c>
      <c r="AB151" s="87" t="str">
        <f t="shared" si="7"/>
        <v/>
      </c>
      <c r="AC151" s="87" t="s">
        <v>38</v>
      </c>
      <c r="AD151" s="57">
        <f t="shared" si="8"/>
        <v>0</v>
      </c>
      <c r="AE151" s="57"/>
      <c r="AF151" s="57"/>
      <c r="AG151" s="57"/>
      <c r="AH151" s="57"/>
      <c r="AI151" s="57"/>
      <c r="AJ151" s="57"/>
      <c r="AK151" s="57"/>
      <c r="AL151" s="57"/>
    </row>
    <row r="152" spans="1:38" ht="17.25" customHeight="1" thickBot="1" x14ac:dyDescent="0.2">
      <c r="B152">
        <v>72</v>
      </c>
      <c r="C152" s="123"/>
      <c r="D152" s="89" t="s">
        <v>11</v>
      </c>
      <c r="E152" s="135"/>
      <c r="F152" s="136"/>
      <c r="G152" s="136"/>
      <c r="H152" s="137"/>
      <c r="I152" s="128"/>
      <c r="J152" s="87" t="s">
        <v>14</v>
      </c>
      <c r="K152" s="87">
        <v>22</v>
      </c>
      <c r="L152" s="87">
        <v>2</v>
      </c>
      <c r="M152" s="87" t="str">
        <f t="shared" si="6"/>
        <v/>
      </c>
      <c r="N152" s="57"/>
      <c r="O152" s="57">
        <v>72</v>
      </c>
      <c r="P152" s="88"/>
      <c r="Q152" s="123"/>
      <c r="R152" s="91">
        <v>22</v>
      </c>
      <c r="S152" s="135"/>
      <c r="T152" s="136"/>
      <c r="U152" s="136"/>
      <c r="V152" s="137"/>
      <c r="W152" s="128"/>
      <c r="X152" s="57"/>
      <c r="Y152" s="87" t="s">
        <v>14</v>
      </c>
      <c r="Z152" s="87">
        <v>22</v>
      </c>
      <c r="AA152" s="87">
        <v>2</v>
      </c>
      <c r="AB152" s="87" t="str">
        <f t="shared" si="7"/>
        <v/>
      </c>
      <c r="AC152" s="87" t="s">
        <v>38</v>
      </c>
      <c r="AD152" s="57">
        <f t="shared" si="8"/>
        <v>0</v>
      </c>
      <c r="AE152" s="57"/>
      <c r="AF152" s="57"/>
      <c r="AG152" s="57"/>
      <c r="AH152" s="57"/>
      <c r="AI152" s="57"/>
      <c r="AJ152" s="57"/>
      <c r="AK152" s="57"/>
      <c r="AL152" s="57"/>
    </row>
    <row r="153" spans="1:38" ht="17.25" customHeight="1" x14ac:dyDescent="0.15">
      <c r="A153">
        <v>73</v>
      </c>
      <c r="C153" s="122">
        <v>73</v>
      </c>
      <c r="D153" s="86" t="s">
        <v>36</v>
      </c>
      <c r="E153" s="124"/>
      <c r="F153" s="125"/>
      <c r="G153" s="125"/>
      <c r="H153" s="126"/>
      <c r="I153" s="127"/>
      <c r="J153" s="87" t="s">
        <v>35</v>
      </c>
      <c r="K153" s="87">
        <v>23</v>
      </c>
      <c r="L153" s="87">
        <v>1</v>
      </c>
      <c r="M153" s="87" t="str">
        <f t="shared" si="6"/>
        <v/>
      </c>
      <c r="N153" s="57">
        <v>73</v>
      </c>
      <c r="O153" s="57"/>
      <c r="P153" s="88"/>
      <c r="Q153" s="122">
        <v>73</v>
      </c>
      <c r="R153" s="86" t="s">
        <v>36</v>
      </c>
      <c r="S153" s="124"/>
      <c r="T153" s="125"/>
      <c r="U153" s="125"/>
      <c r="V153" s="126"/>
      <c r="W153" s="127"/>
      <c r="X153" s="57"/>
      <c r="Y153" s="87" t="s">
        <v>35</v>
      </c>
      <c r="Z153" s="87">
        <v>23</v>
      </c>
      <c r="AA153" s="87">
        <v>1</v>
      </c>
      <c r="AB153" s="87" t="str">
        <f t="shared" si="7"/>
        <v/>
      </c>
      <c r="AC153" s="87" t="s">
        <v>38</v>
      </c>
      <c r="AD153" s="57">
        <f t="shared" si="8"/>
        <v>0</v>
      </c>
      <c r="AE153" s="57"/>
      <c r="AF153" s="57"/>
      <c r="AG153" s="57"/>
      <c r="AH153" s="57"/>
      <c r="AI153" s="57"/>
      <c r="AJ153" s="57"/>
      <c r="AK153" s="57"/>
      <c r="AL153" s="57"/>
    </row>
    <row r="154" spans="1:38" ht="17.25" customHeight="1" thickBot="1" x14ac:dyDescent="0.2">
      <c r="B154">
        <v>73</v>
      </c>
      <c r="C154" s="123"/>
      <c r="D154" s="89" t="s">
        <v>11</v>
      </c>
      <c r="E154" s="135"/>
      <c r="F154" s="136"/>
      <c r="G154" s="136"/>
      <c r="H154" s="137"/>
      <c r="I154" s="128"/>
      <c r="J154" s="87" t="s">
        <v>14</v>
      </c>
      <c r="K154" s="87">
        <v>23</v>
      </c>
      <c r="L154" s="87">
        <v>2</v>
      </c>
      <c r="M154" s="87" t="str">
        <f t="shared" si="6"/>
        <v/>
      </c>
      <c r="N154" s="57"/>
      <c r="O154" s="57">
        <v>73</v>
      </c>
      <c r="P154" s="88"/>
      <c r="Q154" s="123"/>
      <c r="R154" s="91">
        <v>23</v>
      </c>
      <c r="S154" s="135"/>
      <c r="T154" s="136"/>
      <c r="U154" s="136"/>
      <c r="V154" s="137"/>
      <c r="W154" s="128"/>
      <c r="X154" s="57"/>
      <c r="Y154" s="87" t="s">
        <v>14</v>
      </c>
      <c r="Z154" s="87">
        <v>23</v>
      </c>
      <c r="AA154" s="87">
        <v>2</v>
      </c>
      <c r="AB154" s="87" t="str">
        <f t="shared" si="7"/>
        <v/>
      </c>
      <c r="AC154" s="87" t="s">
        <v>38</v>
      </c>
      <c r="AD154" s="57">
        <f t="shared" si="8"/>
        <v>0</v>
      </c>
      <c r="AE154" s="57"/>
      <c r="AF154" s="57"/>
      <c r="AG154" s="57"/>
      <c r="AH154" s="57"/>
      <c r="AI154" s="57"/>
      <c r="AJ154" s="57"/>
      <c r="AK154" s="57"/>
      <c r="AL154" s="57"/>
    </row>
    <row r="155" spans="1:38" ht="17.25" customHeight="1" x14ac:dyDescent="0.15">
      <c r="A155">
        <v>74</v>
      </c>
      <c r="C155" s="122">
        <v>74</v>
      </c>
      <c r="D155" s="86" t="s">
        <v>36</v>
      </c>
      <c r="E155" s="124"/>
      <c r="F155" s="125"/>
      <c r="G155" s="125"/>
      <c r="H155" s="126"/>
      <c r="I155" s="127"/>
      <c r="J155" s="87" t="s">
        <v>35</v>
      </c>
      <c r="K155" s="87">
        <v>24</v>
      </c>
      <c r="L155" s="87">
        <v>1</v>
      </c>
      <c r="M155" s="87" t="str">
        <f t="shared" si="6"/>
        <v/>
      </c>
      <c r="N155" s="57">
        <v>74</v>
      </c>
      <c r="O155" s="57"/>
      <c r="P155" s="88"/>
      <c r="Q155" s="122">
        <v>74</v>
      </c>
      <c r="R155" s="86" t="s">
        <v>36</v>
      </c>
      <c r="S155" s="124"/>
      <c r="T155" s="125"/>
      <c r="U155" s="125"/>
      <c r="V155" s="126"/>
      <c r="W155" s="127"/>
      <c r="X155" s="57"/>
      <c r="Y155" s="87" t="s">
        <v>35</v>
      </c>
      <c r="Z155" s="87">
        <v>24</v>
      </c>
      <c r="AA155" s="87">
        <v>1</v>
      </c>
      <c r="AB155" s="87" t="str">
        <f t="shared" si="7"/>
        <v/>
      </c>
      <c r="AC155" s="87" t="s">
        <v>38</v>
      </c>
      <c r="AD155" s="57">
        <f t="shared" si="8"/>
        <v>0</v>
      </c>
      <c r="AE155" s="57"/>
      <c r="AF155" s="57"/>
      <c r="AG155" s="57"/>
      <c r="AH155" s="57"/>
      <c r="AI155" s="57"/>
      <c r="AJ155" s="57"/>
      <c r="AK155" s="57"/>
      <c r="AL155" s="57"/>
    </row>
    <row r="156" spans="1:38" ht="17.25" customHeight="1" thickBot="1" x14ac:dyDescent="0.2">
      <c r="B156">
        <v>74</v>
      </c>
      <c r="C156" s="123"/>
      <c r="D156" s="89" t="s">
        <v>11</v>
      </c>
      <c r="E156" s="135"/>
      <c r="F156" s="136"/>
      <c r="G156" s="136"/>
      <c r="H156" s="137"/>
      <c r="I156" s="128"/>
      <c r="J156" s="87" t="s">
        <v>14</v>
      </c>
      <c r="K156" s="87">
        <v>24</v>
      </c>
      <c r="L156" s="87">
        <v>2</v>
      </c>
      <c r="M156" s="87" t="str">
        <f t="shared" si="6"/>
        <v/>
      </c>
      <c r="N156" s="57"/>
      <c r="O156" s="57">
        <v>74</v>
      </c>
      <c r="P156" s="88"/>
      <c r="Q156" s="123"/>
      <c r="R156" s="91">
        <v>24</v>
      </c>
      <c r="S156" s="135"/>
      <c r="T156" s="136"/>
      <c r="U156" s="136"/>
      <c r="V156" s="137"/>
      <c r="W156" s="128"/>
      <c r="X156" s="57"/>
      <c r="Y156" s="87" t="s">
        <v>14</v>
      </c>
      <c r="Z156" s="87">
        <v>24</v>
      </c>
      <c r="AA156" s="87">
        <v>2</v>
      </c>
      <c r="AB156" s="87" t="str">
        <f t="shared" si="7"/>
        <v/>
      </c>
      <c r="AC156" s="87" t="s">
        <v>38</v>
      </c>
      <c r="AD156" s="57">
        <f t="shared" si="8"/>
        <v>0</v>
      </c>
      <c r="AE156" s="57"/>
      <c r="AF156" s="57"/>
      <c r="AG156" s="57"/>
      <c r="AH156" s="57"/>
      <c r="AI156" s="57"/>
      <c r="AJ156" s="57"/>
      <c r="AK156" s="57"/>
      <c r="AL156" s="57"/>
    </row>
    <row r="157" spans="1:38" ht="17.25" customHeight="1" x14ac:dyDescent="0.15">
      <c r="A157">
        <v>75</v>
      </c>
      <c r="C157" s="122">
        <v>75</v>
      </c>
      <c r="D157" s="86" t="s">
        <v>36</v>
      </c>
      <c r="E157" s="124"/>
      <c r="F157" s="125"/>
      <c r="G157" s="125"/>
      <c r="H157" s="126"/>
      <c r="I157" s="127"/>
      <c r="J157" s="87" t="s">
        <v>35</v>
      </c>
      <c r="K157" s="87">
        <v>25</v>
      </c>
      <c r="L157" s="87">
        <v>1</v>
      </c>
      <c r="M157" s="87" t="str">
        <f t="shared" si="6"/>
        <v/>
      </c>
      <c r="N157" s="57">
        <v>75</v>
      </c>
      <c r="O157" s="57"/>
      <c r="P157" s="88"/>
      <c r="Q157" s="122">
        <v>75</v>
      </c>
      <c r="R157" s="86" t="s">
        <v>36</v>
      </c>
      <c r="S157" s="124"/>
      <c r="T157" s="125"/>
      <c r="U157" s="125"/>
      <c r="V157" s="126"/>
      <c r="W157" s="127"/>
      <c r="X157" s="57"/>
      <c r="Y157" s="87" t="s">
        <v>35</v>
      </c>
      <c r="Z157" s="87">
        <v>25</v>
      </c>
      <c r="AA157" s="87">
        <v>1</v>
      </c>
      <c r="AB157" s="87" t="str">
        <f t="shared" si="7"/>
        <v/>
      </c>
      <c r="AC157" s="87" t="s">
        <v>38</v>
      </c>
      <c r="AD157" s="57">
        <f t="shared" si="8"/>
        <v>0</v>
      </c>
      <c r="AE157" s="57"/>
      <c r="AF157" s="57"/>
      <c r="AG157" s="57"/>
      <c r="AH157" s="57"/>
      <c r="AI157" s="57"/>
      <c r="AJ157" s="57"/>
      <c r="AK157" s="57"/>
      <c r="AL157" s="57"/>
    </row>
    <row r="158" spans="1:38" ht="17.25" customHeight="1" thickBot="1" x14ac:dyDescent="0.2">
      <c r="B158">
        <v>75</v>
      </c>
      <c r="C158" s="123"/>
      <c r="D158" s="89" t="s">
        <v>11</v>
      </c>
      <c r="E158" s="135"/>
      <c r="F158" s="136"/>
      <c r="G158" s="136"/>
      <c r="H158" s="137"/>
      <c r="I158" s="128"/>
      <c r="J158" s="87" t="s">
        <v>14</v>
      </c>
      <c r="K158" s="87">
        <v>25</v>
      </c>
      <c r="L158" s="87">
        <v>2</v>
      </c>
      <c r="M158" s="87" t="str">
        <f t="shared" si="6"/>
        <v/>
      </c>
      <c r="N158" s="57"/>
      <c r="O158" s="57">
        <v>75</v>
      </c>
      <c r="P158" s="88"/>
      <c r="Q158" s="123"/>
      <c r="R158" s="91">
        <v>25</v>
      </c>
      <c r="S158" s="135"/>
      <c r="T158" s="136"/>
      <c r="U158" s="136"/>
      <c r="V158" s="137"/>
      <c r="W158" s="128"/>
      <c r="X158" s="57"/>
      <c r="Y158" s="87" t="s">
        <v>14</v>
      </c>
      <c r="Z158" s="87">
        <v>25</v>
      </c>
      <c r="AA158" s="87">
        <v>2</v>
      </c>
      <c r="AB158" s="87" t="str">
        <f t="shared" si="7"/>
        <v/>
      </c>
      <c r="AC158" s="87" t="s">
        <v>38</v>
      </c>
      <c r="AD158" s="57">
        <f t="shared" si="8"/>
        <v>0</v>
      </c>
      <c r="AE158" s="57"/>
      <c r="AF158" s="57"/>
      <c r="AG158" s="57"/>
      <c r="AH158" s="57"/>
      <c r="AI158" s="57"/>
      <c r="AJ158" s="57"/>
      <c r="AK158" s="57"/>
      <c r="AL158" s="57"/>
    </row>
    <row r="159" spans="1:38" ht="17.25" customHeight="1" x14ac:dyDescent="0.15">
      <c r="A159">
        <v>76</v>
      </c>
      <c r="C159" s="122">
        <v>76</v>
      </c>
      <c r="D159" s="86" t="s">
        <v>36</v>
      </c>
      <c r="E159" s="124"/>
      <c r="F159" s="125"/>
      <c r="G159" s="125"/>
      <c r="H159" s="126"/>
      <c r="I159" s="127"/>
      <c r="J159" s="87" t="s">
        <v>35</v>
      </c>
      <c r="K159" s="87">
        <v>26</v>
      </c>
      <c r="L159" s="87">
        <v>1</v>
      </c>
      <c r="M159" s="87" t="str">
        <f t="shared" si="6"/>
        <v/>
      </c>
      <c r="N159" s="57">
        <v>76</v>
      </c>
      <c r="O159" s="57"/>
      <c r="P159" s="88"/>
      <c r="Q159" s="122">
        <v>76</v>
      </c>
      <c r="R159" s="86" t="s">
        <v>36</v>
      </c>
      <c r="S159" s="124"/>
      <c r="T159" s="125"/>
      <c r="U159" s="125"/>
      <c r="V159" s="126"/>
      <c r="W159" s="127"/>
      <c r="X159" s="57"/>
      <c r="Y159" s="87" t="s">
        <v>35</v>
      </c>
      <c r="Z159" s="87">
        <v>26</v>
      </c>
      <c r="AA159" s="87">
        <v>1</v>
      </c>
      <c r="AB159" s="87" t="str">
        <f t="shared" si="7"/>
        <v/>
      </c>
      <c r="AC159" s="87" t="s">
        <v>38</v>
      </c>
      <c r="AD159" s="57">
        <f t="shared" si="8"/>
        <v>0</v>
      </c>
      <c r="AE159" s="57"/>
      <c r="AF159" s="57"/>
      <c r="AG159" s="57"/>
      <c r="AH159" s="57"/>
      <c r="AI159" s="57"/>
      <c r="AJ159" s="57"/>
      <c r="AK159" s="57"/>
      <c r="AL159" s="57"/>
    </row>
    <row r="160" spans="1:38" ht="17.25" customHeight="1" thickBot="1" x14ac:dyDescent="0.2">
      <c r="B160">
        <v>76</v>
      </c>
      <c r="C160" s="123"/>
      <c r="D160" s="89" t="s">
        <v>11</v>
      </c>
      <c r="E160" s="135"/>
      <c r="F160" s="136"/>
      <c r="G160" s="136"/>
      <c r="H160" s="137"/>
      <c r="I160" s="128"/>
      <c r="J160" s="87" t="s">
        <v>14</v>
      </c>
      <c r="K160" s="87">
        <v>26</v>
      </c>
      <c r="L160" s="87">
        <v>2</v>
      </c>
      <c r="M160" s="87" t="str">
        <f t="shared" si="6"/>
        <v/>
      </c>
      <c r="N160" s="57"/>
      <c r="O160" s="57">
        <v>76</v>
      </c>
      <c r="P160" s="88"/>
      <c r="Q160" s="123"/>
      <c r="R160" s="91">
        <v>26</v>
      </c>
      <c r="S160" s="135"/>
      <c r="T160" s="136"/>
      <c r="U160" s="136"/>
      <c r="V160" s="137"/>
      <c r="W160" s="128"/>
      <c r="X160" s="57"/>
      <c r="Y160" s="87" t="s">
        <v>14</v>
      </c>
      <c r="Z160" s="87">
        <v>26</v>
      </c>
      <c r="AA160" s="87">
        <v>2</v>
      </c>
      <c r="AB160" s="87" t="str">
        <f t="shared" si="7"/>
        <v/>
      </c>
      <c r="AC160" s="87" t="s">
        <v>38</v>
      </c>
      <c r="AD160" s="57">
        <f t="shared" si="8"/>
        <v>0</v>
      </c>
      <c r="AE160" s="57"/>
      <c r="AF160" s="57"/>
      <c r="AG160" s="57"/>
      <c r="AH160" s="57"/>
      <c r="AI160" s="57"/>
      <c r="AJ160" s="57"/>
      <c r="AK160" s="57"/>
      <c r="AL160" s="57"/>
    </row>
    <row r="161" spans="1:38" ht="17.25" customHeight="1" x14ac:dyDescent="0.15">
      <c r="A161">
        <v>77</v>
      </c>
      <c r="C161" s="122">
        <v>77</v>
      </c>
      <c r="D161" s="86" t="s">
        <v>36</v>
      </c>
      <c r="E161" s="124"/>
      <c r="F161" s="125"/>
      <c r="G161" s="125"/>
      <c r="H161" s="126"/>
      <c r="I161" s="127"/>
      <c r="J161" s="87" t="s">
        <v>35</v>
      </c>
      <c r="K161" s="87">
        <v>27</v>
      </c>
      <c r="L161" s="87">
        <v>1</v>
      </c>
      <c r="M161" s="87" t="str">
        <f t="shared" si="6"/>
        <v/>
      </c>
      <c r="N161" s="57">
        <v>77</v>
      </c>
      <c r="O161" s="57"/>
      <c r="P161" s="88"/>
      <c r="Q161" s="122">
        <v>77</v>
      </c>
      <c r="R161" s="86" t="s">
        <v>36</v>
      </c>
      <c r="S161" s="124"/>
      <c r="T161" s="125"/>
      <c r="U161" s="125"/>
      <c r="V161" s="126"/>
      <c r="W161" s="127"/>
      <c r="X161" s="57"/>
      <c r="Y161" s="87" t="s">
        <v>35</v>
      </c>
      <c r="Z161" s="87">
        <v>27</v>
      </c>
      <c r="AA161" s="87">
        <v>1</v>
      </c>
      <c r="AB161" s="87" t="str">
        <f t="shared" si="7"/>
        <v/>
      </c>
      <c r="AC161" s="87" t="s">
        <v>38</v>
      </c>
      <c r="AD161" s="57">
        <f t="shared" si="8"/>
        <v>0</v>
      </c>
      <c r="AE161" s="57"/>
      <c r="AF161" s="57"/>
      <c r="AG161" s="57"/>
      <c r="AH161" s="57"/>
      <c r="AI161" s="57"/>
      <c r="AJ161" s="57"/>
      <c r="AK161" s="57"/>
      <c r="AL161" s="57"/>
    </row>
    <row r="162" spans="1:38" ht="17.25" customHeight="1" thickBot="1" x14ac:dyDescent="0.2">
      <c r="B162">
        <v>77</v>
      </c>
      <c r="C162" s="123"/>
      <c r="D162" s="89" t="s">
        <v>11</v>
      </c>
      <c r="E162" s="135"/>
      <c r="F162" s="136"/>
      <c r="G162" s="136"/>
      <c r="H162" s="137"/>
      <c r="I162" s="128"/>
      <c r="J162" s="87" t="s">
        <v>14</v>
      </c>
      <c r="K162" s="87">
        <v>27</v>
      </c>
      <c r="L162" s="87">
        <v>2</v>
      </c>
      <c r="M162" s="87" t="str">
        <f t="shared" si="6"/>
        <v/>
      </c>
      <c r="N162" s="57"/>
      <c r="O162" s="57">
        <v>77</v>
      </c>
      <c r="P162" s="88"/>
      <c r="Q162" s="123"/>
      <c r="R162" s="91">
        <v>27</v>
      </c>
      <c r="S162" s="135"/>
      <c r="T162" s="136"/>
      <c r="U162" s="136"/>
      <c r="V162" s="137"/>
      <c r="W162" s="128"/>
      <c r="X162" s="57"/>
      <c r="Y162" s="87" t="s">
        <v>14</v>
      </c>
      <c r="Z162" s="87">
        <v>27</v>
      </c>
      <c r="AA162" s="87">
        <v>2</v>
      </c>
      <c r="AB162" s="87" t="str">
        <f t="shared" si="7"/>
        <v/>
      </c>
      <c r="AC162" s="87" t="s">
        <v>38</v>
      </c>
      <c r="AD162" s="57">
        <f t="shared" si="8"/>
        <v>0</v>
      </c>
      <c r="AE162" s="57"/>
      <c r="AF162" s="57"/>
      <c r="AG162" s="57"/>
      <c r="AH162" s="57"/>
      <c r="AI162" s="57"/>
      <c r="AJ162" s="57"/>
      <c r="AK162" s="57"/>
      <c r="AL162" s="57"/>
    </row>
    <row r="163" spans="1:38" ht="17.25" customHeight="1" x14ac:dyDescent="0.15">
      <c r="A163">
        <v>78</v>
      </c>
      <c r="C163" s="122">
        <v>78</v>
      </c>
      <c r="D163" s="86" t="s">
        <v>36</v>
      </c>
      <c r="E163" s="124"/>
      <c r="F163" s="125"/>
      <c r="G163" s="125"/>
      <c r="H163" s="126"/>
      <c r="I163" s="127"/>
      <c r="J163" s="87" t="s">
        <v>35</v>
      </c>
      <c r="K163" s="87">
        <v>28</v>
      </c>
      <c r="L163" s="87">
        <v>1</v>
      </c>
      <c r="M163" s="87" t="str">
        <f t="shared" si="6"/>
        <v/>
      </c>
      <c r="N163" s="57">
        <v>78</v>
      </c>
      <c r="O163" s="57"/>
      <c r="P163" s="88"/>
      <c r="Q163" s="122">
        <v>78</v>
      </c>
      <c r="R163" s="86" t="s">
        <v>36</v>
      </c>
      <c r="S163" s="124"/>
      <c r="T163" s="125"/>
      <c r="U163" s="125"/>
      <c r="V163" s="126"/>
      <c r="W163" s="127"/>
      <c r="X163" s="57"/>
      <c r="Y163" s="87" t="s">
        <v>35</v>
      </c>
      <c r="Z163" s="87">
        <v>28</v>
      </c>
      <c r="AA163" s="87">
        <v>1</v>
      </c>
      <c r="AB163" s="87" t="str">
        <f t="shared" si="7"/>
        <v/>
      </c>
      <c r="AC163" s="87" t="s">
        <v>38</v>
      </c>
      <c r="AD163" s="57">
        <f t="shared" si="8"/>
        <v>0</v>
      </c>
      <c r="AE163" s="57"/>
      <c r="AF163" s="57"/>
      <c r="AG163" s="57"/>
      <c r="AH163" s="57"/>
      <c r="AI163" s="57"/>
      <c r="AJ163" s="57"/>
      <c r="AK163" s="57"/>
      <c r="AL163" s="57"/>
    </row>
    <row r="164" spans="1:38" ht="17.25" customHeight="1" thickBot="1" x14ac:dyDescent="0.2">
      <c r="B164">
        <v>78</v>
      </c>
      <c r="C164" s="123"/>
      <c r="D164" s="89" t="s">
        <v>11</v>
      </c>
      <c r="E164" s="135"/>
      <c r="F164" s="136"/>
      <c r="G164" s="136"/>
      <c r="H164" s="137"/>
      <c r="I164" s="128"/>
      <c r="J164" s="87" t="s">
        <v>14</v>
      </c>
      <c r="K164" s="87">
        <v>28</v>
      </c>
      <c r="L164" s="87">
        <v>2</v>
      </c>
      <c r="M164" s="87" t="str">
        <f t="shared" si="6"/>
        <v/>
      </c>
      <c r="N164" s="57"/>
      <c r="O164" s="57">
        <v>78</v>
      </c>
      <c r="P164" s="88"/>
      <c r="Q164" s="123"/>
      <c r="R164" s="91">
        <v>28</v>
      </c>
      <c r="S164" s="135"/>
      <c r="T164" s="136"/>
      <c r="U164" s="136"/>
      <c r="V164" s="137"/>
      <c r="W164" s="128"/>
      <c r="X164" s="57"/>
      <c r="Y164" s="87" t="s">
        <v>14</v>
      </c>
      <c r="Z164" s="87">
        <v>28</v>
      </c>
      <c r="AA164" s="87">
        <v>2</v>
      </c>
      <c r="AB164" s="87" t="str">
        <f t="shared" si="7"/>
        <v/>
      </c>
      <c r="AC164" s="87" t="s">
        <v>38</v>
      </c>
      <c r="AD164" s="57">
        <f t="shared" si="8"/>
        <v>0</v>
      </c>
      <c r="AE164" s="57"/>
      <c r="AF164" s="57"/>
      <c r="AG164" s="57"/>
      <c r="AH164" s="57"/>
      <c r="AI164" s="57"/>
      <c r="AJ164" s="57"/>
      <c r="AK164" s="57"/>
      <c r="AL164" s="57"/>
    </row>
    <row r="165" spans="1:38" ht="17.25" customHeight="1" x14ac:dyDescent="0.15">
      <c r="A165">
        <v>79</v>
      </c>
      <c r="C165" s="122">
        <v>79</v>
      </c>
      <c r="D165" s="86" t="s">
        <v>36</v>
      </c>
      <c r="E165" s="124"/>
      <c r="F165" s="125"/>
      <c r="G165" s="125"/>
      <c r="H165" s="126"/>
      <c r="I165" s="127"/>
      <c r="J165" s="87" t="s">
        <v>35</v>
      </c>
      <c r="K165" s="87">
        <v>29</v>
      </c>
      <c r="L165" s="87">
        <v>1</v>
      </c>
      <c r="M165" s="87" t="str">
        <f t="shared" si="6"/>
        <v/>
      </c>
      <c r="N165" s="57">
        <v>79</v>
      </c>
      <c r="O165" s="57"/>
      <c r="P165" s="88"/>
      <c r="Q165" s="122">
        <v>79</v>
      </c>
      <c r="R165" s="86" t="s">
        <v>36</v>
      </c>
      <c r="S165" s="124"/>
      <c r="T165" s="125"/>
      <c r="U165" s="125"/>
      <c r="V165" s="126"/>
      <c r="W165" s="127"/>
      <c r="X165" s="57"/>
      <c r="Y165" s="87" t="s">
        <v>35</v>
      </c>
      <c r="Z165" s="87">
        <v>29</v>
      </c>
      <c r="AA165" s="87">
        <v>1</v>
      </c>
      <c r="AB165" s="87" t="str">
        <f t="shared" si="7"/>
        <v/>
      </c>
      <c r="AC165" s="87" t="s">
        <v>38</v>
      </c>
      <c r="AD165" s="57">
        <f t="shared" si="8"/>
        <v>0</v>
      </c>
      <c r="AE165" s="57"/>
      <c r="AF165" s="57"/>
      <c r="AG165" s="57"/>
      <c r="AH165" s="57"/>
      <c r="AI165" s="57"/>
      <c r="AJ165" s="57"/>
      <c r="AK165" s="57"/>
      <c r="AL165" s="57"/>
    </row>
    <row r="166" spans="1:38" ht="17.25" customHeight="1" thickBot="1" x14ac:dyDescent="0.2">
      <c r="B166">
        <v>79</v>
      </c>
      <c r="C166" s="123"/>
      <c r="D166" s="89" t="s">
        <v>11</v>
      </c>
      <c r="E166" s="135"/>
      <c r="F166" s="136"/>
      <c r="G166" s="136"/>
      <c r="H166" s="137"/>
      <c r="I166" s="128"/>
      <c r="J166" s="87" t="s">
        <v>14</v>
      </c>
      <c r="K166" s="87">
        <v>29</v>
      </c>
      <c r="L166" s="87">
        <v>2</v>
      </c>
      <c r="M166" s="87" t="str">
        <f t="shared" si="6"/>
        <v/>
      </c>
      <c r="N166" s="57"/>
      <c r="O166" s="57">
        <v>79</v>
      </c>
      <c r="P166" s="88"/>
      <c r="Q166" s="123"/>
      <c r="R166" s="91">
        <v>29</v>
      </c>
      <c r="S166" s="135"/>
      <c r="T166" s="136"/>
      <c r="U166" s="136"/>
      <c r="V166" s="137"/>
      <c r="W166" s="128"/>
      <c r="X166" s="57"/>
      <c r="Y166" s="87" t="s">
        <v>14</v>
      </c>
      <c r="Z166" s="87">
        <v>29</v>
      </c>
      <c r="AA166" s="87">
        <v>2</v>
      </c>
      <c r="AB166" s="87" t="str">
        <f t="shared" si="7"/>
        <v/>
      </c>
      <c r="AC166" s="87" t="s">
        <v>38</v>
      </c>
      <c r="AD166" s="57">
        <f t="shared" si="8"/>
        <v>0</v>
      </c>
      <c r="AE166" s="57"/>
      <c r="AF166" s="57"/>
      <c r="AG166" s="57"/>
      <c r="AH166" s="57"/>
      <c r="AI166" s="57"/>
      <c r="AJ166" s="57"/>
      <c r="AK166" s="57"/>
      <c r="AL166" s="57"/>
    </row>
    <row r="167" spans="1:38" ht="17.25" customHeight="1" x14ac:dyDescent="0.15">
      <c r="A167">
        <v>80</v>
      </c>
      <c r="C167" s="122">
        <v>80</v>
      </c>
      <c r="D167" s="86" t="s">
        <v>36</v>
      </c>
      <c r="E167" s="124"/>
      <c r="F167" s="125"/>
      <c r="G167" s="125"/>
      <c r="H167" s="126"/>
      <c r="I167" s="127"/>
      <c r="J167" s="87" t="s">
        <v>35</v>
      </c>
      <c r="K167" s="87">
        <v>30</v>
      </c>
      <c r="L167" s="87">
        <v>1</v>
      </c>
      <c r="M167" s="87" t="str">
        <f t="shared" si="6"/>
        <v/>
      </c>
      <c r="N167" s="57">
        <v>80</v>
      </c>
      <c r="O167" s="57"/>
      <c r="P167" s="88"/>
      <c r="Q167" s="122">
        <v>80</v>
      </c>
      <c r="R167" s="86" t="s">
        <v>36</v>
      </c>
      <c r="S167" s="124"/>
      <c r="T167" s="125"/>
      <c r="U167" s="125"/>
      <c r="V167" s="126"/>
      <c r="W167" s="127"/>
      <c r="X167" s="57"/>
      <c r="Y167" s="87" t="s">
        <v>35</v>
      </c>
      <c r="Z167" s="87">
        <v>30</v>
      </c>
      <c r="AA167" s="87">
        <v>1</v>
      </c>
      <c r="AB167" s="87" t="str">
        <f t="shared" si="7"/>
        <v/>
      </c>
      <c r="AC167" s="87" t="s">
        <v>38</v>
      </c>
      <c r="AD167" s="57">
        <f t="shared" si="8"/>
        <v>0</v>
      </c>
      <c r="AE167" s="57"/>
      <c r="AF167" s="57"/>
      <c r="AG167" s="57"/>
      <c r="AH167" s="57"/>
      <c r="AI167" s="57"/>
      <c r="AJ167" s="57"/>
      <c r="AK167" s="57"/>
      <c r="AL167" s="57"/>
    </row>
    <row r="168" spans="1:38" ht="17.25" customHeight="1" thickBot="1" x14ac:dyDescent="0.2">
      <c r="B168">
        <v>80</v>
      </c>
      <c r="C168" s="123"/>
      <c r="D168" s="89" t="s">
        <v>11</v>
      </c>
      <c r="E168" s="135"/>
      <c r="F168" s="136"/>
      <c r="G168" s="136"/>
      <c r="H168" s="137"/>
      <c r="I168" s="128"/>
      <c r="J168" s="87" t="s">
        <v>14</v>
      </c>
      <c r="K168" s="87">
        <v>30</v>
      </c>
      <c r="L168" s="87">
        <v>2</v>
      </c>
      <c r="M168" s="87" t="str">
        <f t="shared" si="6"/>
        <v/>
      </c>
      <c r="N168" s="57"/>
      <c r="O168" s="57">
        <v>80</v>
      </c>
      <c r="P168" s="88"/>
      <c r="Q168" s="123"/>
      <c r="R168" s="91">
        <v>30</v>
      </c>
      <c r="S168" s="135"/>
      <c r="T168" s="136"/>
      <c r="U168" s="136"/>
      <c r="V168" s="137"/>
      <c r="W168" s="128"/>
      <c r="X168" s="57"/>
      <c r="Y168" s="87" t="s">
        <v>14</v>
      </c>
      <c r="Z168" s="87">
        <v>30</v>
      </c>
      <c r="AA168" s="87">
        <v>2</v>
      </c>
      <c r="AB168" s="87" t="str">
        <f t="shared" si="7"/>
        <v/>
      </c>
      <c r="AC168" s="87" t="s">
        <v>38</v>
      </c>
      <c r="AD168" s="57">
        <f t="shared" si="8"/>
        <v>0</v>
      </c>
      <c r="AE168" s="57"/>
      <c r="AF168" s="57"/>
      <c r="AG168" s="57"/>
      <c r="AH168" s="57"/>
      <c r="AI168" s="57"/>
      <c r="AJ168" s="57"/>
      <c r="AK168" s="57"/>
      <c r="AL168" s="57"/>
    </row>
    <row r="169" spans="1:38" ht="17.25" customHeight="1" x14ac:dyDescent="0.15">
      <c r="A169">
        <v>81</v>
      </c>
      <c r="C169" s="122">
        <v>81</v>
      </c>
      <c r="D169" s="86" t="s">
        <v>36</v>
      </c>
      <c r="E169" s="124"/>
      <c r="F169" s="125"/>
      <c r="G169" s="125"/>
      <c r="H169" s="126"/>
      <c r="I169" s="127"/>
      <c r="J169" s="87" t="s">
        <v>35</v>
      </c>
      <c r="K169" s="87">
        <v>31</v>
      </c>
      <c r="L169" s="87">
        <v>1</v>
      </c>
      <c r="M169" s="87" t="str">
        <f t="shared" si="6"/>
        <v/>
      </c>
      <c r="N169" s="57">
        <v>81</v>
      </c>
      <c r="O169" s="57"/>
      <c r="P169" s="88"/>
      <c r="Q169" s="122">
        <v>81</v>
      </c>
      <c r="R169" s="86" t="s">
        <v>36</v>
      </c>
      <c r="S169" s="124"/>
      <c r="T169" s="125"/>
      <c r="U169" s="125"/>
      <c r="V169" s="126"/>
      <c r="W169" s="127"/>
      <c r="X169" s="57"/>
      <c r="Y169" s="87" t="s">
        <v>35</v>
      </c>
      <c r="Z169" s="87">
        <v>31</v>
      </c>
      <c r="AA169" s="87">
        <v>1</v>
      </c>
      <c r="AB169" s="87" t="str">
        <f t="shared" si="7"/>
        <v/>
      </c>
      <c r="AC169" s="87" t="s">
        <v>38</v>
      </c>
      <c r="AD169" s="57">
        <f t="shared" si="8"/>
        <v>0</v>
      </c>
      <c r="AE169" s="57"/>
      <c r="AF169" s="57"/>
      <c r="AG169" s="57"/>
      <c r="AH169" s="57"/>
      <c r="AI169" s="57"/>
      <c r="AJ169" s="57"/>
      <c r="AK169" s="57"/>
      <c r="AL169" s="57"/>
    </row>
    <row r="170" spans="1:38" ht="17.25" customHeight="1" thickBot="1" x14ac:dyDescent="0.2">
      <c r="B170">
        <v>81</v>
      </c>
      <c r="C170" s="123"/>
      <c r="D170" s="89" t="s">
        <v>11</v>
      </c>
      <c r="E170" s="135"/>
      <c r="F170" s="136"/>
      <c r="G170" s="136"/>
      <c r="H170" s="137"/>
      <c r="I170" s="128"/>
      <c r="J170" s="87" t="s">
        <v>14</v>
      </c>
      <c r="K170" s="87">
        <v>31</v>
      </c>
      <c r="L170" s="87">
        <v>2</v>
      </c>
      <c r="M170" s="87" t="str">
        <f t="shared" si="6"/>
        <v/>
      </c>
      <c r="N170" s="57"/>
      <c r="O170" s="57">
        <v>81</v>
      </c>
      <c r="P170" s="88"/>
      <c r="Q170" s="123"/>
      <c r="R170" s="91">
        <v>31</v>
      </c>
      <c r="S170" s="135"/>
      <c r="T170" s="136"/>
      <c r="U170" s="136"/>
      <c r="V170" s="137"/>
      <c r="W170" s="128"/>
      <c r="X170" s="57"/>
      <c r="Y170" s="87" t="s">
        <v>14</v>
      </c>
      <c r="Z170" s="87">
        <v>31</v>
      </c>
      <c r="AA170" s="87">
        <v>2</v>
      </c>
      <c r="AB170" s="87" t="str">
        <f t="shared" si="7"/>
        <v/>
      </c>
      <c r="AC170" s="87" t="s">
        <v>38</v>
      </c>
      <c r="AD170" s="57">
        <f t="shared" si="8"/>
        <v>0</v>
      </c>
      <c r="AE170" s="57"/>
      <c r="AF170" s="57"/>
      <c r="AG170" s="57"/>
      <c r="AH170" s="57"/>
      <c r="AI170" s="57"/>
      <c r="AJ170" s="57"/>
      <c r="AK170" s="57"/>
      <c r="AL170" s="57"/>
    </row>
    <row r="171" spans="1:38" ht="17.25" customHeight="1" x14ac:dyDescent="0.15">
      <c r="A171">
        <v>82</v>
      </c>
      <c r="C171" s="122">
        <v>82</v>
      </c>
      <c r="D171" s="86" t="s">
        <v>36</v>
      </c>
      <c r="E171" s="124"/>
      <c r="F171" s="125"/>
      <c r="G171" s="125"/>
      <c r="H171" s="126"/>
      <c r="I171" s="127"/>
      <c r="J171" s="87" t="s">
        <v>35</v>
      </c>
      <c r="K171" s="87">
        <v>32</v>
      </c>
      <c r="L171" s="87">
        <v>1</v>
      </c>
      <c r="M171" s="87" t="str">
        <f t="shared" si="6"/>
        <v/>
      </c>
      <c r="N171" s="57">
        <v>82</v>
      </c>
      <c r="O171" s="57"/>
      <c r="P171" s="88"/>
      <c r="Q171" s="122">
        <v>82</v>
      </c>
      <c r="R171" s="86" t="s">
        <v>36</v>
      </c>
      <c r="S171" s="124"/>
      <c r="T171" s="125"/>
      <c r="U171" s="125"/>
      <c r="V171" s="126"/>
      <c r="W171" s="127"/>
      <c r="X171" s="57"/>
      <c r="Y171" s="87" t="s">
        <v>35</v>
      </c>
      <c r="Z171" s="87">
        <v>32</v>
      </c>
      <c r="AA171" s="87">
        <v>1</v>
      </c>
      <c r="AB171" s="87" t="str">
        <f t="shared" si="7"/>
        <v/>
      </c>
      <c r="AC171" s="87" t="s">
        <v>38</v>
      </c>
      <c r="AD171" s="57">
        <f t="shared" si="8"/>
        <v>0</v>
      </c>
      <c r="AE171" s="57"/>
      <c r="AF171" s="57"/>
      <c r="AG171" s="57"/>
      <c r="AH171" s="57"/>
      <c r="AI171" s="57"/>
      <c r="AJ171" s="57"/>
      <c r="AK171" s="57"/>
      <c r="AL171" s="57"/>
    </row>
    <row r="172" spans="1:38" ht="17.25" customHeight="1" thickBot="1" x14ac:dyDescent="0.2">
      <c r="B172">
        <v>82</v>
      </c>
      <c r="C172" s="123"/>
      <c r="D172" s="89" t="s">
        <v>11</v>
      </c>
      <c r="E172" s="135"/>
      <c r="F172" s="136"/>
      <c r="G172" s="136"/>
      <c r="H172" s="137"/>
      <c r="I172" s="128"/>
      <c r="J172" s="87" t="s">
        <v>14</v>
      </c>
      <c r="K172" s="87">
        <v>32</v>
      </c>
      <c r="L172" s="87">
        <v>2</v>
      </c>
      <c r="M172" s="87" t="str">
        <f t="shared" si="6"/>
        <v/>
      </c>
      <c r="N172" s="57"/>
      <c r="O172" s="57">
        <v>82</v>
      </c>
      <c r="P172" s="88"/>
      <c r="Q172" s="123"/>
      <c r="R172" s="91">
        <v>32</v>
      </c>
      <c r="S172" s="135"/>
      <c r="T172" s="136"/>
      <c r="U172" s="136"/>
      <c r="V172" s="137"/>
      <c r="W172" s="128"/>
      <c r="X172" s="57"/>
      <c r="Y172" s="87" t="s">
        <v>14</v>
      </c>
      <c r="Z172" s="87">
        <v>32</v>
      </c>
      <c r="AA172" s="87">
        <v>2</v>
      </c>
      <c r="AB172" s="87" t="str">
        <f t="shared" si="7"/>
        <v/>
      </c>
      <c r="AC172" s="87" t="s">
        <v>38</v>
      </c>
      <c r="AD172" s="57">
        <f t="shared" si="8"/>
        <v>0</v>
      </c>
      <c r="AE172" s="57"/>
      <c r="AF172" s="57"/>
      <c r="AG172" s="57"/>
      <c r="AH172" s="57"/>
      <c r="AI172" s="57"/>
      <c r="AJ172" s="57"/>
      <c r="AK172" s="57"/>
      <c r="AL172" s="57"/>
    </row>
    <row r="173" spans="1:38" ht="17.25" customHeight="1" x14ac:dyDescent="0.15">
      <c r="A173">
        <v>83</v>
      </c>
      <c r="C173" s="122">
        <v>83</v>
      </c>
      <c r="D173" s="86" t="s">
        <v>36</v>
      </c>
      <c r="E173" s="124"/>
      <c r="F173" s="125"/>
      <c r="G173" s="125"/>
      <c r="H173" s="126"/>
      <c r="I173" s="127"/>
      <c r="J173" s="87" t="s">
        <v>35</v>
      </c>
      <c r="K173" s="87">
        <v>33</v>
      </c>
      <c r="L173" s="87">
        <v>1</v>
      </c>
      <c r="M173" s="87" t="str">
        <f t="shared" si="6"/>
        <v/>
      </c>
      <c r="N173" s="57">
        <v>83</v>
      </c>
      <c r="O173" s="57"/>
      <c r="P173" s="88"/>
      <c r="Q173" s="122">
        <v>83</v>
      </c>
      <c r="R173" s="86" t="s">
        <v>36</v>
      </c>
      <c r="S173" s="124"/>
      <c r="T173" s="125"/>
      <c r="U173" s="125"/>
      <c r="V173" s="126"/>
      <c r="W173" s="127"/>
      <c r="X173" s="57"/>
      <c r="Y173" s="87" t="s">
        <v>35</v>
      </c>
      <c r="Z173" s="87">
        <v>33</v>
      </c>
      <c r="AA173" s="87">
        <v>1</v>
      </c>
      <c r="AB173" s="87" t="str">
        <f t="shared" si="7"/>
        <v/>
      </c>
      <c r="AC173" s="87" t="s">
        <v>38</v>
      </c>
      <c r="AD173" s="57">
        <f t="shared" si="8"/>
        <v>0</v>
      </c>
      <c r="AE173" s="57"/>
      <c r="AF173" s="57"/>
      <c r="AG173" s="57"/>
      <c r="AH173" s="57"/>
      <c r="AI173" s="57"/>
      <c r="AJ173" s="57"/>
      <c r="AK173" s="57"/>
      <c r="AL173" s="57"/>
    </row>
    <row r="174" spans="1:38" ht="17.25" customHeight="1" thickBot="1" x14ac:dyDescent="0.2">
      <c r="B174">
        <v>83</v>
      </c>
      <c r="C174" s="123"/>
      <c r="D174" s="89" t="s">
        <v>11</v>
      </c>
      <c r="E174" s="135"/>
      <c r="F174" s="136"/>
      <c r="G174" s="136"/>
      <c r="H174" s="137"/>
      <c r="I174" s="128"/>
      <c r="J174" s="87" t="s">
        <v>14</v>
      </c>
      <c r="K174" s="87">
        <v>33</v>
      </c>
      <c r="L174" s="87">
        <v>2</v>
      </c>
      <c r="M174" s="87" t="str">
        <f t="shared" si="6"/>
        <v/>
      </c>
      <c r="N174" s="57"/>
      <c r="O174" s="57">
        <v>83</v>
      </c>
      <c r="P174" s="88"/>
      <c r="Q174" s="123"/>
      <c r="R174" s="91">
        <v>33</v>
      </c>
      <c r="S174" s="135"/>
      <c r="T174" s="136"/>
      <c r="U174" s="136"/>
      <c r="V174" s="137"/>
      <c r="W174" s="128"/>
      <c r="X174" s="57"/>
      <c r="Y174" s="87" t="s">
        <v>14</v>
      </c>
      <c r="Z174" s="87">
        <v>33</v>
      </c>
      <c r="AA174" s="87">
        <v>2</v>
      </c>
      <c r="AB174" s="87" t="str">
        <f t="shared" si="7"/>
        <v/>
      </c>
      <c r="AC174" s="87" t="s">
        <v>38</v>
      </c>
      <c r="AD174" s="57">
        <f t="shared" si="8"/>
        <v>0</v>
      </c>
      <c r="AE174" s="57"/>
      <c r="AF174" s="57"/>
      <c r="AG174" s="57"/>
      <c r="AH174" s="57"/>
      <c r="AI174" s="57"/>
      <c r="AJ174" s="57"/>
      <c r="AK174" s="57"/>
      <c r="AL174" s="57"/>
    </row>
    <row r="175" spans="1:38" ht="17.25" customHeight="1" x14ac:dyDescent="0.15">
      <c r="A175">
        <v>84</v>
      </c>
      <c r="C175" s="122">
        <v>84</v>
      </c>
      <c r="D175" s="86" t="s">
        <v>36</v>
      </c>
      <c r="E175" s="124"/>
      <c r="F175" s="125"/>
      <c r="G175" s="125"/>
      <c r="H175" s="126"/>
      <c r="I175" s="127"/>
      <c r="J175" s="87" t="s">
        <v>35</v>
      </c>
      <c r="K175" s="87">
        <v>34</v>
      </c>
      <c r="L175" s="87">
        <v>1</v>
      </c>
      <c r="M175" s="87" t="str">
        <f t="shared" si="6"/>
        <v/>
      </c>
      <c r="N175" s="57">
        <v>84</v>
      </c>
      <c r="O175" s="57"/>
      <c r="P175" s="88"/>
      <c r="Q175" s="122">
        <v>84</v>
      </c>
      <c r="R175" s="86" t="s">
        <v>36</v>
      </c>
      <c r="S175" s="124"/>
      <c r="T175" s="125"/>
      <c r="U175" s="125"/>
      <c r="V175" s="126"/>
      <c r="W175" s="127"/>
      <c r="X175" s="57"/>
      <c r="Y175" s="87" t="s">
        <v>35</v>
      </c>
      <c r="Z175" s="87">
        <v>34</v>
      </c>
      <c r="AA175" s="87">
        <v>1</v>
      </c>
      <c r="AB175" s="87" t="str">
        <f t="shared" si="7"/>
        <v/>
      </c>
      <c r="AC175" s="87" t="s">
        <v>38</v>
      </c>
      <c r="AD175" s="57">
        <f t="shared" si="8"/>
        <v>0</v>
      </c>
      <c r="AE175" s="57"/>
      <c r="AF175" s="57"/>
      <c r="AG175" s="57"/>
      <c r="AH175" s="57"/>
      <c r="AI175" s="57"/>
      <c r="AJ175" s="57"/>
      <c r="AK175" s="57"/>
      <c r="AL175" s="57"/>
    </row>
    <row r="176" spans="1:38" ht="17.25" customHeight="1" thickBot="1" x14ac:dyDescent="0.2">
      <c r="B176">
        <v>84</v>
      </c>
      <c r="C176" s="123"/>
      <c r="D176" s="89" t="s">
        <v>11</v>
      </c>
      <c r="E176" s="135"/>
      <c r="F176" s="136"/>
      <c r="G176" s="136"/>
      <c r="H176" s="137"/>
      <c r="I176" s="128"/>
      <c r="J176" s="87" t="s">
        <v>14</v>
      </c>
      <c r="K176" s="87">
        <v>34</v>
      </c>
      <c r="L176" s="87">
        <v>2</v>
      </c>
      <c r="M176" s="87" t="str">
        <f t="shared" si="6"/>
        <v/>
      </c>
      <c r="N176" s="57"/>
      <c r="O176" s="57">
        <v>84</v>
      </c>
      <c r="P176" s="88"/>
      <c r="Q176" s="123"/>
      <c r="R176" s="91">
        <v>34</v>
      </c>
      <c r="S176" s="135"/>
      <c r="T176" s="136"/>
      <c r="U176" s="136"/>
      <c r="V176" s="137"/>
      <c r="W176" s="128"/>
      <c r="X176" s="57"/>
      <c r="Y176" s="87" t="s">
        <v>14</v>
      </c>
      <c r="Z176" s="87">
        <v>34</v>
      </c>
      <c r="AA176" s="87">
        <v>2</v>
      </c>
      <c r="AB176" s="87" t="str">
        <f t="shared" si="7"/>
        <v/>
      </c>
      <c r="AC176" s="87" t="s">
        <v>38</v>
      </c>
      <c r="AD176" s="57">
        <f t="shared" si="8"/>
        <v>0</v>
      </c>
      <c r="AE176" s="57"/>
      <c r="AF176" s="57"/>
      <c r="AG176" s="57"/>
      <c r="AH176" s="57"/>
      <c r="AI176" s="57"/>
      <c r="AJ176" s="57"/>
      <c r="AK176" s="57"/>
      <c r="AL176" s="57"/>
    </row>
    <row r="177" spans="1:38" ht="17.25" customHeight="1" x14ac:dyDescent="0.15">
      <c r="A177">
        <v>85</v>
      </c>
      <c r="C177" s="122">
        <v>85</v>
      </c>
      <c r="D177" s="86" t="s">
        <v>36</v>
      </c>
      <c r="E177" s="124"/>
      <c r="F177" s="125"/>
      <c r="G177" s="125"/>
      <c r="H177" s="126"/>
      <c r="I177" s="127"/>
      <c r="J177" s="87" t="s">
        <v>35</v>
      </c>
      <c r="K177" s="87">
        <v>35</v>
      </c>
      <c r="L177" s="87">
        <v>1</v>
      </c>
      <c r="M177" s="87" t="str">
        <f t="shared" si="6"/>
        <v/>
      </c>
      <c r="N177" s="57">
        <v>85</v>
      </c>
      <c r="O177" s="57"/>
      <c r="P177" s="88"/>
      <c r="Q177" s="122">
        <v>85</v>
      </c>
      <c r="R177" s="86" t="s">
        <v>36</v>
      </c>
      <c r="S177" s="124"/>
      <c r="T177" s="125"/>
      <c r="U177" s="125"/>
      <c r="V177" s="126"/>
      <c r="W177" s="127"/>
      <c r="X177" s="57"/>
      <c r="Y177" s="87" t="s">
        <v>35</v>
      </c>
      <c r="Z177" s="87">
        <v>35</v>
      </c>
      <c r="AA177" s="87">
        <v>1</v>
      </c>
      <c r="AB177" s="87" t="str">
        <f t="shared" si="7"/>
        <v/>
      </c>
      <c r="AC177" s="87" t="s">
        <v>38</v>
      </c>
      <c r="AD177" s="57">
        <f t="shared" si="8"/>
        <v>0</v>
      </c>
      <c r="AE177" s="57"/>
      <c r="AF177" s="57"/>
      <c r="AG177" s="57"/>
      <c r="AH177" s="57"/>
      <c r="AI177" s="57"/>
      <c r="AJ177" s="57"/>
      <c r="AK177" s="57"/>
      <c r="AL177" s="57"/>
    </row>
    <row r="178" spans="1:38" ht="17.25" customHeight="1" thickBot="1" x14ac:dyDescent="0.2">
      <c r="B178">
        <v>85</v>
      </c>
      <c r="C178" s="123"/>
      <c r="D178" s="89" t="s">
        <v>11</v>
      </c>
      <c r="E178" s="135"/>
      <c r="F178" s="136"/>
      <c r="G178" s="136"/>
      <c r="H178" s="137"/>
      <c r="I178" s="128"/>
      <c r="J178" s="87" t="s">
        <v>14</v>
      </c>
      <c r="K178" s="87">
        <v>35</v>
      </c>
      <c r="L178" s="87">
        <v>2</v>
      </c>
      <c r="M178" s="87" t="str">
        <f t="shared" si="6"/>
        <v/>
      </c>
      <c r="N178" s="57"/>
      <c r="O178" s="57">
        <v>85</v>
      </c>
      <c r="P178" s="88"/>
      <c r="Q178" s="123"/>
      <c r="R178" s="91">
        <v>35</v>
      </c>
      <c r="S178" s="135"/>
      <c r="T178" s="136"/>
      <c r="U178" s="136"/>
      <c r="V178" s="137"/>
      <c r="W178" s="128"/>
      <c r="X178" s="57"/>
      <c r="Y178" s="87" t="s">
        <v>14</v>
      </c>
      <c r="Z178" s="87">
        <v>35</v>
      </c>
      <c r="AA178" s="87">
        <v>2</v>
      </c>
      <c r="AB178" s="87" t="str">
        <f t="shared" si="7"/>
        <v/>
      </c>
      <c r="AC178" s="87" t="s">
        <v>38</v>
      </c>
      <c r="AD178" s="57">
        <f t="shared" si="8"/>
        <v>0</v>
      </c>
      <c r="AE178" s="57"/>
      <c r="AF178" s="57"/>
      <c r="AG178" s="57"/>
      <c r="AH178" s="57"/>
      <c r="AI178" s="57"/>
      <c r="AJ178" s="57"/>
      <c r="AK178" s="57"/>
      <c r="AL178" s="57"/>
    </row>
    <row r="179" spans="1:38" ht="17.25" customHeight="1" x14ac:dyDescent="0.15">
      <c r="A179">
        <v>86</v>
      </c>
      <c r="C179" s="122">
        <v>86</v>
      </c>
      <c r="D179" s="86" t="s">
        <v>36</v>
      </c>
      <c r="E179" s="124"/>
      <c r="F179" s="125"/>
      <c r="G179" s="125"/>
      <c r="H179" s="126"/>
      <c r="I179" s="127"/>
      <c r="J179" s="87" t="s">
        <v>35</v>
      </c>
      <c r="K179" s="87">
        <v>36</v>
      </c>
      <c r="L179" s="87">
        <v>1</v>
      </c>
      <c r="M179" s="87" t="str">
        <f t="shared" si="6"/>
        <v/>
      </c>
      <c r="N179" s="57">
        <v>86</v>
      </c>
      <c r="O179" s="57"/>
      <c r="P179" s="88"/>
      <c r="Q179" s="122">
        <v>86</v>
      </c>
      <c r="R179" s="86" t="s">
        <v>36</v>
      </c>
      <c r="S179" s="124"/>
      <c r="T179" s="125"/>
      <c r="U179" s="125"/>
      <c r="V179" s="126"/>
      <c r="W179" s="127"/>
      <c r="X179" s="57"/>
      <c r="Y179" s="87" t="s">
        <v>35</v>
      </c>
      <c r="Z179" s="87">
        <v>36</v>
      </c>
      <c r="AA179" s="87">
        <v>1</v>
      </c>
      <c r="AB179" s="87" t="str">
        <f t="shared" si="7"/>
        <v/>
      </c>
      <c r="AC179" s="87" t="s">
        <v>38</v>
      </c>
      <c r="AD179" s="57">
        <f t="shared" si="8"/>
        <v>0</v>
      </c>
      <c r="AE179" s="57"/>
      <c r="AF179" s="57"/>
      <c r="AG179" s="57"/>
      <c r="AH179" s="57"/>
      <c r="AI179" s="57"/>
      <c r="AJ179" s="57"/>
      <c r="AK179" s="57"/>
      <c r="AL179" s="57"/>
    </row>
    <row r="180" spans="1:38" ht="17.25" customHeight="1" thickBot="1" x14ac:dyDescent="0.2">
      <c r="B180">
        <v>86</v>
      </c>
      <c r="C180" s="123"/>
      <c r="D180" s="89" t="s">
        <v>11</v>
      </c>
      <c r="E180" s="135"/>
      <c r="F180" s="136"/>
      <c r="G180" s="136"/>
      <c r="H180" s="137"/>
      <c r="I180" s="128"/>
      <c r="J180" s="87" t="s">
        <v>14</v>
      </c>
      <c r="K180" s="87">
        <v>36</v>
      </c>
      <c r="L180" s="87">
        <v>2</v>
      </c>
      <c r="M180" s="87" t="str">
        <f t="shared" si="6"/>
        <v/>
      </c>
      <c r="N180" s="57"/>
      <c r="O180" s="57">
        <v>86</v>
      </c>
      <c r="P180" s="88"/>
      <c r="Q180" s="123"/>
      <c r="R180" s="91">
        <v>36</v>
      </c>
      <c r="S180" s="135"/>
      <c r="T180" s="136"/>
      <c r="U180" s="136"/>
      <c r="V180" s="137"/>
      <c r="W180" s="128"/>
      <c r="X180" s="57"/>
      <c r="Y180" s="87" t="s">
        <v>14</v>
      </c>
      <c r="Z180" s="87">
        <v>36</v>
      </c>
      <c r="AA180" s="87">
        <v>2</v>
      </c>
      <c r="AB180" s="87" t="str">
        <f t="shared" si="7"/>
        <v/>
      </c>
      <c r="AC180" s="87" t="s">
        <v>38</v>
      </c>
      <c r="AD180" s="57">
        <f t="shared" si="8"/>
        <v>0</v>
      </c>
      <c r="AE180" s="57"/>
      <c r="AF180" s="57"/>
      <c r="AG180" s="57"/>
      <c r="AH180" s="57"/>
      <c r="AI180" s="57"/>
      <c r="AJ180" s="57"/>
      <c r="AK180" s="57"/>
      <c r="AL180" s="57"/>
    </row>
    <row r="181" spans="1:38" ht="17.25" customHeight="1" x14ac:dyDescent="0.15">
      <c r="A181">
        <v>87</v>
      </c>
      <c r="C181" s="122">
        <v>87</v>
      </c>
      <c r="D181" s="86" t="s">
        <v>36</v>
      </c>
      <c r="E181" s="124"/>
      <c r="F181" s="125"/>
      <c r="G181" s="125"/>
      <c r="H181" s="126"/>
      <c r="I181" s="127"/>
      <c r="J181" s="87" t="s">
        <v>35</v>
      </c>
      <c r="K181" s="87">
        <v>37</v>
      </c>
      <c r="L181" s="87">
        <v>1</v>
      </c>
      <c r="M181" s="87" t="str">
        <f t="shared" si="6"/>
        <v/>
      </c>
      <c r="N181" s="57">
        <v>87</v>
      </c>
      <c r="O181" s="57"/>
      <c r="P181" s="88"/>
      <c r="Q181" s="122">
        <v>87</v>
      </c>
      <c r="R181" s="86" t="s">
        <v>36</v>
      </c>
      <c r="S181" s="124"/>
      <c r="T181" s="125"/>
      <c r="U181" s="125"/>
      <c r="V181" s="126"/>
      <c r="W181" s="127"/>
      <c r="X181" s="57"/>
      <c r="Y181" s="87" t="s">
        <v>35</v>
      </c>
      <c r="Z181" s="87">
        <v>37</v>
      </c>
      <c r="AA181" s="87">
        <v>1</v>
      </c>
      <c r="AB181" s="87" t="str">
        <f t="shared" si="7"/>
        <v/>
      </c>
      <c r="AC181" s="87" t="s">
        <v>38</v>
      </c>
      <c r="AD181" s="57">
        <f t="shared" si="8"/>
        <v>0</v>
      </c>
      <c r="AE181" s="57"/>
      <c r="AF181" s="57"/>
      <c r="AG181" s="57"/>
      <c r="AH181" s="57"/>
      <c r="AI181" s="57"/>
      <c r="AJ181" s="57"/>
      <c r="AK181" s="57"/>
      <c r="AL181" s="57"/>
    </row>
    <row r="182" spans="1:38" ht="17.25" customHeight="1" thickBot="1" x14ac:dyDescent="0.2">
      <c r="B182">
        <v>87</v>
      </c>
      <c r="C182" s="123"/>
      <c r="D182" s="89" t="s">
        <v>11</v>
      </c>
      <c r="E182" s="135"/>
      <c r="F182" s="136"/>
      <c r="G182" s="136"/>
      <c r="H182" s="137"/>
      <c r="I182" s="128"/>
      <c r="J182" s="87" t="s">
        <v>14</v>
      </c>
      <c r="K182" s="87">
        <v>37</v>
      </c>
      <c r="L182" s="87">
        <v>2</v>
      </c>
      <c r="M182" s="87" t="str">
        <f t="shared" si="6"/>
        <v/>
      </c>
      <c r="N182" s="57"/>
      <c r="O182" s="57">
        <v>87</v>
      </c>
      <c r="P182" s="88"/>
      <c r="Q182" s="123"/>
      <c r="R182" s="91">
        <v>37</v>
      </c>
      <c r="S182" s="135"/>
      <c r="T182" s="136"/>
      <c r="U182" s="136"/>
      <c r="V182" s="137"/>
      <c r="W182" s="128"/>
      <c r="X182" s="57"/>
      <c r="Y182" s="87" t="s">
        <v>14</v>
      </c>
      <c r="Z182" s="87">
        <v>37</v>
      </c>
      <c r="AA182" s="87">
        <v>2</v>
      </c>
      <c r="AB182" s="87" t="str">
        <f t="shared" si="7"/>
        <v/>
      </c>
      <c r="AC182" s="87" t="s">
        <v>38</v>
      </c>
      <c r="AD182" s="57">
        <f t="shared" si="8"/>
        <v>0</v>
      </c>
      <c r="AE182" s="57"/>
      <c r="AF182" s="57"/>
      <c r="AG182" s="57"/>
      <c r="AH182" s="57"/>
      <c r="AI182" s="57"/>
      <c r="AJ182" s="57"/>
      <c r="AK182" s="57"/>
      <c r="AL182" s="57"/>
    </row>
    <row r="183" spans="1:38" ht="17.25" customHeight="1" x14ac:dyDescent="0.15">
      <c r="A183">
        <v>88</v>
      </c>
      <c r="C183" s="122">
        <v>88</v>
      </c>
      <c r="D183" s="86" t="s">
        <v>36</v>
      </c>
      <c r="E183" s="124"/>
      <c r="F183" s="125"/>
      <c r="G183" s="125"/>
      <c r="H183" s="126"/>
      <c r="I183" s="127"/>
      <c r="J183" s="87" t="s">
        <v>35</v>
      </c>
      <c r="K183" s="87">
        <v>38</v>
      </c>
      <c r="L183" s="87">
        <v>1</v>
      </c>
      <c r="M183" s="87" t="str">
        <f t="shared" si="6"/>
        <v/>
      </c>
      <c r="N183" s="57">
        <v>88</v>
      </c>
      <c r="O183" s="57"/>
      <c r="P183" s="88"/>
      <c r="Q183" s="122">
        <v>88</v>
      </c>
      <c r="R183" s="86" t="s">
        <v>36</v>
      </c>
      <c r="S183" s="124"/>
      <c r="T183" s="125"/>
      <c r="U183" s="125"/>
      <c r="V183" s="126"/>
      <c r="W183" s="127"/>
      <c r="X183" s="57"/>
      <c r="Y183" s="87" t="s">
        <v>35</v>
      </c>
      <c r="Z183" s="87">
        <v>38</v>
      </c>
      <c r="AA183" s="87">
        <v>1</v>
      </c>
      <c r="AB183" s="87" t="str">
        <f t="shared" si="7"/>
        <v/>
      </c>
      <c r="AC183" s="87" t="s">
        <v>38</v>
      </c>
      <c r="AD183" s="57">
        <f t="shared" si="8"/>
        <v>0</v>
      </c>
      <c r="AE183" s="57"/>
      <c r="AF183" s="57"/>
      <c r="AG183" s="57"/>
      <c r="AH183" s="57"/>
      <c r="AI183" s="57"/>
      <c r="AJ183" s="57"/>
      <c r="AK183" s="57"/>
      <c r="AL183" s="57"/>
    </row>
    <row r="184" spans="1:38" ht="17.25" customHeight="1" thickBot="1" x14ac:dyDescent="0.2">
      <c r="B184">
        <v>88</v>
      </c>
      <c r="C184" s="123"/>
      <c r="D184" s="89" t="s">
        <v>11</v>
      </c>
      <c r="E184" s="135"/>
      <c r="F184" s="136"/>
      <c r="G184" s="136"/>
      <c r="H184" s="137"/>
      <c r="I184" s="128"/>
      <c r="J184" s="87" t="s">
        <v>14</v>
      </c>
      <c r="K184" s="87">
        <v>38</v>
      </c>
      <c r="L184" s="87">
        <v>2</v>
      </c>
      <c r="M184" s="87" t="str">
        <f t="shared" si="6"/>
        <v/>
      </c>
      <c r="N184" s="57"/>
      <c r="O184" s="57">
        <v>88</v>
      </c>
      <c r="P184" s="88"/>
      <c r="Q184" s="123"/>
      <c r="R184" s="91">
        <v>38</v>
      </c>
      <c r="S184" s="135"/>
      <c r="T184" s="136"/>
      <c r="U184" s="136"/>
      <c r="V184" s="137"/>
      <c r="W184" s="128"/>
      <c r="X184" s="57"/>
      <c r="Y184" s="87" t="s">
        <v>14</v>
      </c>
      <c r="Z184" s="87">
        <v>38</v>
      </c>
      <c r="AA184" s="87">
        <v>2</v>
      </c>
      <c r="AB184" s="87" t="str">
        <f t="shared" si="7"/>
        <v/>
      </c>
      <c r="AC184" s="87" t="s">
        <v>38</v>
      </c>
      <c r="AD184" s="57">
        <f t="shared" si="8"/>
        <v>0</v>
      </c>
      <c r="AE184" s="57"/>
      <c r="AF184" s="57"/>
      <c r="AG184" s="57"/>
      <c r="AH184" s="57"/>
      <c r="AI184" s="57"/>
      <c r="AJ184" s="57"/>
      <c r="AK184" s="57"/>
      <c r="AL184" s="57"/>
    </row>
    <row r="185" spans="1:38" ht="17.25" customHeight="1" x14ac:dyDescent="0.15">
      <c r="A185">
        <v>89</v>
      </c>
      <c r="C185" s="122">
        <v>89</v>
      </c>
      <c r="D185" s="86" t="s">
        <v>36</v>
      </c>
      <c r="E185" s="124"/>
      <c r="F185" s="125"/>
      <c r="G185" s="125"/>
      <c r="H185" s="126"/>
      <c r="I185" s="127"/>
      <c r="J185" s="87" t="s">
        <v>35</v>
      </c>
      <c r="K185" s="87">
        <v>39</v>
      </c>
      <c r="L185" s="87">
        <v>1</v>
      </c>
      <c r="M185" s="87" t="str">
        <f t="shared" si="6"/>
        <v/>
      </c>
      <c r="N185" s="57">
        <v>89</v>
      </c>
      <c r="O185" s="57"/>
      <c r="P185" s="88"/>
      <c r="Q185" s="122">
        <v>89</v>
      </c>
      <c r="R185" s="86" t="s">
        <v>36</v>
      </c>
      <c r="S185" s="124"/>
      <c r="T185" s="125"/>
      <c r="U185" s="125"/>
      <c r="V185" s="126"/>
      <c r="W185" s="127"/>
      <c r="X185" s="57"/>
      <c r="Y185" s="87" t="s">
        <v>35</v>
      </c>
      <c r="Z185" s="87">
        <v>39</v>
      </c>
      <c r="AA185" s="87">
        <v>1</v>
      </c>
      <c r="AB185" s="87" t="str">
        <f t="shared" si="7"/>
        <v/>
      </c>
      <c r="AC185" s="87" t="s">
        <v>38</v>
      </c>
      <c r="AD185" s="57">
        <f t="shared" si="8"/>
        <v>0</v>
      </c>
      <c r="AE185" s="57"/>
      <c r="AF185" s="57"/>
      <c r="AG185" s="57"/>
      <c r="AH185" s="57"/>
      <c r="AI185" s="57"/>
      <c r="AJ185" s="57"/>
      <c r="AK185" s="57"/>
      <c r="AL185" s="57"/>
    </row>
    <row r="186" spans="1:38" ht="17.25" customHeight="1" thickBot="1" x14ac:dyDescent="0.2">
      <c r="B186">
        <v>89</v>
      </c>
      <c r="C186" s="123"/>
      <c r="D186" s="89" t="s">
        <v>11</v>
      </c>
      <c r="E186" s="135"/>
      <c r="F186" s="136"/>
      <c r="G186" s="136"/>
      <c r="H186" s="137"/>
      <c r="I186" s="128"/>
      <c r="J186" s="87" t="s">
        <v>14</v>
      </c>
      <c r="K186" s="87">
        <v>39</v>
      </c>
      <c r="L186" s="87">
        <v>2</v>
      </c>
      <c r="M186" s="87" t="str">
        <f t="shared" si="6"/>
        <v/>
      </c>
      <c r="N186" s="57"/>
      <c r="O186" s="57">
        <v>89</v>
      </c>
      <c r="P186" s="88"/>
      <c r="Q186" s="123"/>
      <c r="R186" s="91">
        <v>39</v>
      </c>
      <c r="S186" s="135"/>
      <c r="T186" s="136"/>
      <c r="U186" s="136"/>
      <c r="V186" s="137"/>
      <c r="W186" s="128"/>
      <c r="X186" s="57"/>
      <c r="Y186" s="87" t="s">
        <v>14</v>
      </c>
      <c r="Z186" s="87">
        <v>39</v>
      </c>
      <c r="AA186" s="87">
        <v>2</v>
      </c>
      <c r="AB186" s="87" t="str">
        <f t="shared" si="7"/>
        <v/>
      </c>
      <c r="AC186" s="87" t="s">
        <v>38</v>
      </c>
      <c r="AD186" s="57">
        <f t="shared" si="8"/>
        <v>0</v>
      </c>
      <c r="AE186" s="57"/>
      <c r="AF186" s="57"/>
      <c r="AG186" s="57"/>
      <c r="AH186" s="57"/>
      <c r="AI186" s="57"/>
      <c r="AJ186" s="57"/>
      <c r="AK186" s="57"/>
      <c r="AL186" s="57"/>
    </row>
    <row r="187" spans="1:38" ht="17.25" customHeight="1" x14ac:dyDescent="0.15">
      <c r="A187">
        <v>90</v>
      </c>
      <c r="C187" s="122">
        <v>90</v>
      </c>
      <c r="D187" s="86" t="s">
        <v>36</v>
      </c>
      <c r="E187" s="124"/>
      <c r="F187" s="125"/>
      <c r="G187" s="125"/>
      <c r="H187" s="126"/>
      <c r="I187" s="127"/>
      <c r="J187" s="87" t="s">
        <v>35</v>
      </c>
      <c r="K187" s="87">
        <v>40</v>
      </c>
      <c r="L187" s="87">
        <v>1</v>
      </c>
      <c r="M187" s="87" t="str">
        <f t="shared" si="6"/>
        <v/>
      </c>
      <c r="N187" s="57">
        <v>90</v>
      </c>
      <c r="O187" s="57"/>
      <c r="P187" s="88"/>
      <c r="Q187" s="122">
        <v>90</v>
      </c>
      <c r="R187" s="86" t="s">
        <v>36</v>
      </c>
      <c r="S187" s="124"/>
      <c r="T187" s="125"/>
      <c r="U187" s="125"/>
      <c r="V187" s="126"/>
      <c r="W187" s="127"/>
      <c r="X187" s="57"/>
      <c r="Y187" s="87" t="s">
        <v>35</v>
      </c>
      <c r="Z187" s="87">
        <v>40</v>
      </c>
      <c r="AA187" s="87">
        <v>1</v>
      </c>
      <c r="AB187" s="87" t="str">
        <f t="shared" si="7"/>
        <v/>
      </c>
      <c r="AC187" s="87" t="s">
        <v>38</v>
      </c>
      <c r="AD187" s="57">
        <f t="shared" si="8"/>
        <v>0</v>
      </c>
      <c r="AE187" s="57"/>
      <c r="AF187" s="57"/>
      <c r="AG187" s="57"/>
      <c r="AH187" s="57"/>
      <c r="AI187" s="57"/>
      <c r="AJ187" s="57"/>
      <c r="AK187" s="57"/>
      <c r="AL187" s="57"/>
    </row>
    <row r="188" spans="1:38" ht="17.25" customHeight="1" thickBot="1" x14ac:dyDescent="0.2">
      <c r="B188">
        <v>90</v>
      </c>
      <c r="C188" s="123"/>
      <c r="D188" s="89" t="s">
        <v>11</v>
      </c>
      <c r="E188" s="135"/>
      <c r="F188" s="136"/>
      <c r="G188" s="136"/>
      <c r="H188" s="137"/>
      <c r="I188" s="128"/>
      <c r="J188" s="87" t="s">
        <v>14</v>
      </c>
      <c r="K188" s="87">
        <v>40</v>
      </c>
      <c r="L188" s="87">
        <v>2</v>
      </c>
      <c r="M188" s="87" t="str">
        <f t="shared" si="6"/>
        <v/>
      </c>
      <c r="N188" s="57"/>
      <c r="O188" s="57">
        <v>90</v>
      </c>
      <c r="P188" s="88"/>
      <c r="Q188" s="123"/>
      <c r="R188" s="91">
        <v>40</v>
      </c>
      <c r="S188" s="135"/>
      <c r="T188" s="136"/>
      <c r="U188" s="136"/>
      <c r="V188" s="137"/>
      <c r="W188" s="128"/>
      <c r="X188" s="57"/>
      <c r="Y188" s="87" t="s">
        <v>14</v>
      </c>
      <c r="Z188" s="87">
        <v>40</v>
      </c>
      <c r="AA188" s="87">
        <v>2</v>
      </c>
      <c r="AB188" s="87" t="str">
        <f t="shared" si="7"/>
        <v/>
      </c>
      <c r="AC188" s="87" t="s">
        <v>38</v>
      </c>
      <c r="AD188" s="57">
        <f t="shared" si="8"/>
        <v>0</v>
      </c>
      <c r="AE188" s="57"/>
      <c r="AF188" s="57"/>
      <c r="AG188" s="57"/>
      <c r="AH188" s="57"/>
      <c r="AI188" s="57"/>
      <c r="AJ188" s="57"/>
      <c r="AK188" s="57"/>
      <c r="AL188" s="57"/>
    </row>
    <row r="189" spans="1:38" ht="17.25" customHeight="1" x14ac:dyDescent="0.15">
      <c r="A189">
        <v>91</v>
      </c>
      <c r="C189" s="122">
        <v>91</v>
      </c>
      <c r="D189" s="86" t="s">
        <v>36</v>
      </c>
      <c r="E189" s="124"/>
      <c r="F189" s="125"/>
      <c r="G189" s="125"/>
      <c r="H189" s="126"/>
      <c r="I189" s="127"/>
      <c r="J189" s="87" t="s">
        <v>35</v>
      </c>
      <c r="K189" s="87">
        <v>41</v>
      </c>
      <c r="L189" s="87">
        <v>1</v>
      </c>
      <c r="M189" s="87" t="str">
        <f t="shared" si="6"/>
        <v/>
      </c>
      <c r="N189" s="57">
        <v>91</v>
      </c>
      <c r="O189" s="57"/>
      <c r="P189" s="88"/>
      <c r="Q189" s="122">
        <v>91</v>
      </c>
      <c r="R189" s="86" t="s">
        <v>36</v>
      </c>
      <c r="S189" s="124"/>
      <c r="T189" s="125"/>
      <c r="U189" s="125"/>
      <c r="V189" s="126"/>
      <c r="W189" s="127"/>
      <c r="X189" s="57"/>
      <c r="Y189" s="87" t="s">
        <v>35</v>
      </c>
      <c r="Z189" s="87">
        <v>41</v>
      </c>
      <c r="AA189" s="87">
        <v>1</v>
      </c>
      <c r="AB189" s="87" t="str">
        <f t="shared" si="7"/>
        <v/>
      </c>
      <c r="AC189" s="87" t="s">
        <v>38</v>
      </c>
      <c r="AD189" s="57">
        <f t="shared" si="8"/>
        <v>0</v>
      </c>
      <c r="AE189" s="57"/>
      <c r="AF189" s="57"/>
      <c r="AG189" s="57"/>
      <c r="AH189" s="57"/>
      <c r="AI189" s="57"/>
      <c r="AJ189" s="57"/>
      <c r="AK189" s="57"/>
      <c r="AL189" s="57"/>
    </row>
    <row r="190" spans="1:38" ht="17.25" customHeight="1" thickBot="1" x14ac:dyDescent="0.2">
      <c r="B190">
        <v>91</v>
      </c>
      <c r="C190" s="123"/>
      <c r="D190" s="89" t="s">
        <v>11</v>
      </c>
      <c r="E190" s="135"/>
      <c r="F190" s="136"/>
      <c r="G190" s="136"/>
      <c r="H190" s="137"/>
      <c r="I190" s="128"/>
      <c r="J190" s="87" t="s">
        <v>14</v>
      </c>
      <c r="K190" s="87">
        <v>41</v>
      </c>
      <c r="L190" s="87">
        <v>2</v>
      </c>
      <c r="M190" s="87" t="str">
        <f t="shared" si="6"/>
        <v/>
      </c>
      <c r="N190" s="57"/>
      <c r="O190" s="57">
        <v>91</v>
      </c>
      <c r="P190" s="88"/>
      <c r="Q190" s="123"/>
      <c r="R190" s="91">
        <v>41</v>
      </c>
      <c r="S190" s="135"/>
      <c r="T190" s="136"/>
      <c r="U190" s="136"/>
      <c r="V190" s="137"/>
      <c r="W190" s="128"/>
      <c r="X190" s="57"/>
      <c r="Y190" s="87" t="s">
        <v>14</v>
      </c>
      <c r="Z190" s="87">
        <v>41</v>
      </c>
      <c r="AA190" s="87">
        <v>2</v>
      </c>
      <c r="AB190" s="87" t="str">
        <f t="shared" si="7"/>
        <v/>
      </c>
      <c r="AC190" s="87" t="s">
        <v>38</v>
      </c>
      <c r="AD190" s="57">
        <f t="shared" si="8"/>
        <v>0</v>
      </c>
      <c r="AE190" s="57"/>
      <c r="AF190" s="57"/>
      <c r="AG190" s="57"/>
      <c r="AH190" s="57"/>
      <c r="AI190" s="57"/>
      <c r="AJ190" s="57"/>
      <c r="AK190" s="57"/>
      <c r="AL190" s="57"/>
    </row>
    <row r="191" spans="1:38" ht="17.25" customHeight="1" x14ac:dyDescent="0.15">
      <c r="A191">
        <v>92</v>
      </c>
      <c r="C191" s="122">
        <v>92</v>
      </c>
      <c r="D191" s="86" t="s">
        <v>36</v>
      </c>
      <c r="E191" s="124"/>
      <c r="F191" s="125"/>
      <c r="G191" s="125"/>
      <c r="H191" s="126"/>
      <c r="I191" s="127"/>
      <c r="J191" s="87" t="s">
        <v>35</v>
      </c>
      <c r="K191" s="87">
        <v>42</v>
      </c>
      <c r="L191" s="87">
        <v>1</v>
      </c>
      <c r="M191" s="87" t="str">
        <f t="shared" si="6"/>
        <v/>
      </c>
      <c r="N191" s="57">
        <v>92</v>
      </c>
      <c r="O191" s="57"/>
      <c r="P191" s="88"/>
      <c r="Q191" s="122">
        <v>92</v>
      </c>
      <c r="R191" s="86" t="s">
        <v>36</v>
      </c>
      <c r="S191" s="124"/>
      <c r="T191" s="125"/>
      <c r="U191" s="125"/>
      <c r="V191" s="126"/>
      <c r="W191" s="127"/>
      <c r="X191" s="57"/>
      <c r="Y191" s="87" t="s">
        <v>35</v>
      </c>
      <c r="Z191" s="87">
        <v>42</v>
      </c>
      <c r="AA191" s="87">
        <v>1</v>
      </c>
      <c r="AB191" s="87" t="str">
        <f t="shared" si="7"/>
        <v/>
      </c>
      <c r="AC191" s="87" t="s">
        <v>38</v>
      </c>
      <c r="AD191" s="57">
        <f t="shared" si="8"/>
        <v>0</v>
      </c>
      <c r="AE191" s="57"/>
      <c r="AF191" s="57"/>
      <c r="AG191" s="57"/>
      <c r="AH191" s="57"/>
      <c r="AI191" s="57"/>
      <c r="AJ191" s="57"/>
      <c r="AK191" s="57"/>
      <c r="AL191" s="57"/>
    </row>
    <row r="192" spans="1:38" ht="17.25" customHeight="1" thickBot="1" x14ac:dyDescent="0.2">
      <c r="B192">
        <v>92</v>
      </c>
      <c r="C192" s="123"/>
      <c r="D192" s="89" t="s">
        <v>11</v>
      </c>
      <c r="E192" s="135"/>
      <c r="F192" s="136"/>
      <c r="G192" s="136"/>
      <c r="H192" s="137"/>
      <c r="I192" s="128"/>
      <c r="J192" s="87" t="s">
        <v>14</v>
      </c>
      <c r="K192" s="87">
        <v>42</v>
      </c>
      <c r="L192" s="87">
        <v>2</v>
      </c>
      <c r="M192" s="87" t="str">
        <f t="shared" si="6"/>
        <v/>
      </c>
      <c r="N192" s="57"/>
      <c r="O192" s="57">
        <v>92</v>
      </c>
      <c r="P192" s="88"/>
      <c r="Q192" s="123"/>
      <c r="R192" s="91">
        <v>42</v>
      </c>
      <c r="S192" s="135"/>
      <c r="T192" s="136"/>
      <c r="U192" s="136"/>
      <c r="V192" s="137"/>
      <c r="W192" s="128"/>
      <c r="X192" s="57"/>
      <c r="Y192" s="87" t="s">
        <v>14</v>
      </c>
      <c r="Z192" s="87">
        <v>42</v>
      </c>
      <c r="AA192" s="87">
        <v>2</v>
      </c>
      <c r="AB192" s="87" t="str">
        <f t="shared" si="7"/>
        <v/>
      </c>
      <c r="AC192" s="87" t="s">
        <v>38</v>
      </c>
      <c r="AD192" s="57">
        <f t="shared" si="8"/>
        <v>0</v>
      </c>
      <c r="AE192" s="57"/>
      <c r="AF192" s="57"/>
      <c r="AG192" s="57"/>
      <c r="AH192" s="57"/>
      <c r="AI192" s="57"/>
      <c r="AJ192" s="57"/>
      <c r="AK192" s="57"/>
      <c r="AL192" s="57"/>
    </row>
    <row r="193" spans="1:38" ht="17.25" customHeight="1" x14ac:dyDescent="0.15">
      <c r="A193">
        <v>93</v>
      </c>
      <c r="C193" s="122">
        <v>93</v>
      </c>
      <c r="D193" s="86" t="s">
        <v>36</v>
      </c>
      <c r="E193" s="124"/>
      <c r="F193" s="125"/>
      <c r="G193" s="125"/>
      <c r="H193" s="126"/>
      <c r="I193" s="127"/>
      <c r="J193" s="87" t="s">
        <v>35</v>
      </c>
      <c r="K193" s="87">
        <v>43</v>
      </c>
      <c r="L193" s="87">
        <v>1</v>
      </c>
      <c r="M193" s="87" t="str">
        <f t="shared" si="6"/>
        <v/>
      </c>
      <c r="N193" s="57">
        <v>93</v>
      </c>
      <c r="O193" s="57"/>
      <c r="P193" s="88"/>
      <c r="Q193" s="122">
        <v>93</v>
      </c>
      <c r="R193" s="86" t="s">
        <v>36</v>
      </c>
      <c r="S193" s="124"/>
      <c r="T193" s="125"/>
      <c r="U193" s="125"/>
      <c r="V193" s="126"/>
      <c r="W193" s="127"/>
      <c r="X193" s="57"/>
      <c r="Y193" s="87" t="s">
        <v>35</v>
      </c>
      <c r="Z193" s="87">
        <v>43</v>
      </c>
      <c r="AA193" s="87">
        <v>1</v>
      </c>
      <c r="AB193" s="87" t="str">
        <f t="shared" si="7"/>
        <v/>
      </c>
      <c r="AC193" s="87" t="s">
        <v>38</v>
      </c>
      <c r="AD193" s="57">
        <f t="shared" si="8"/>
        <v>0</v>
      </c>
      <c r="AE193" s="57"/>
      <c r="AF193" s="57"/>
      <c r="AG193" s="57"/>
      <c r="AH193" s="57"/>
      <c r="AI193" s="57"/>
      <c r="AJ193" s="57"/>
      <c r="AK193" s="57"/>
      <c r="AL193" s="57"/>
    </row>
    <row r="194" spans="1:38" ht="17.25" customHeight="1" thickBot="1" x14ac:dyDescent="0.2">
      <c r="B194">
        <v>93</v>
      </c>
      <c r="C194" s="123"/>
      <c r="D194" s="89" t="s">
        <v>11</v>
      </c>
      <c r="E194" s="135"/>
      <c r="F194" s="136"/>
      <c r="G194" s="136"/>
      <c r="H194" s="137"/>
      <c r="I194" s="128"/>
      <c r="J194" s="87" t="s">
        <v>14</v>
      </c>
      <c r="K194" s="87">
        <v>43</v>
      </c>
      <c r="L194" s="87">
        <v>2</v>
      </c>
      <c r="M194" s="87" t="str">
        <f t="shared" si="6"/>
        <v/>
      </c>
      <c r="N194" s="57"/>
      <c r="O194" s="57">
        <v>93</v>
      </c>
      <c r="P194" s="88"/>
      <c r="Q194" s="123"/>
      <c r="R194" s="91">
        <v>43</v>
      </c>
      <c r="S194" s="135"/>
      <c r="T194" s="136"/>
      <c r="U194" s="136"/>
      <c r="V194" s="137"/>
      <c r="W194" s="128"/>
      <c r="X194" s="57"/>
      <c r="Y194" s="87" t="s">
        <v>14</v>
      </c>
      <c r="Z194" s="87">
        <v>43</v>
      </c>
      <c r="AA194" s="87">
        <v>2</v>
      </c>
      <c r="AB194" s="87" t="str">
        <f t="shared" si="7"/>
        <v/>
      </c>
      <c r="AC194" s="87" t="s">
        <v>38</v>
      </c>
      <c r="AD194" s="57">
        <f t="shared" si="8"/>
        <v>0</v>
      </c>
      <c r="AE194" s="57"/>
      <c r="AF194" s="57"/>
      <c r="AG194" s="57"/>
      <c r="AH194" s="57"/>
      <c r="AI194" s="57"/>
      <c r="AJ194" s="57"/>
      <c r="AK194" s="57"/>
      <c r="AL194" s="57"/>
    </row>
    <row r="195" spans="1:38" ht="17.25" customHeight="1" x14ac:dyDescent="0.15">
      <c r="A195">
        <v>94</v>
      </c>
      <c r="C195" s="122">
        <v>94</v>
      </c>
      <c r="D195" s="86" t="s">
        <v>36</v>
      </c>
      <c r="E195" s="124"/>
      <c r="F195" s="125"/>
      <c r="G195" s="125"/>
      <c r="H195" s="126"/>
      <c r="I195" s="127"/>
      <c r="J195" s="87" t="s">
        <v>35</v>
      </c>
      <c r="K195" s="87">
        <v>44</v>
      </c>
      <c r="L195" s="87">
        <v>1</v>
      </c>
      <c r="M195" s="87" t="str">
        <f t="shared" si="6"/>
        <v/>
      </c>
      <c r="N195" s="57">
        <v>94</v>
      </c>
      <c r="O195" s="57"/>
      <c r="P195" s="88"/>
      <c r="Q195" s="122">
        <v>94</v>
      </c>
      <c r="R195" s="86" t="s">
        <v>36</v>
      </c>
      <c r="S195" s="124"/>
      <c r="T195" s="125"/>
      <c r="U195" s="125"/>
      <c r="V195" s="126"/>
      <c r="W195" s="127"/>
      <c r="X195" s="57"/>
      <c r="Y195" s="87" t="s">
        <v>35</v>
      </c>
      <c r="Z195" s="87">
        <v>44</v>
      </c>
      <c r="AA195" s="87">
        <v>1</v>
      </c>
      <c r="AB195" s="87" t="str">
        <f t="shared" si="7"/>
        <v/>
      </c>
      <c r="AC195" s="87" t="s">
        <v>38</v>
      </c>
      <c r="AD195" s="57">
        <f t="shared" si="8"/>
        <v>0</v>
      </c>
      <c r="AE195" s="57"/>
      <c r="AF195" s="57"/>
      <c r="AG195" s="57"/>
      <c r="AH195" s="57"/>
      <c r="AI195" s="57"/>
      <c r="AJ195" s="57"/>
      <c r="AK195" s="57"/>
      <c r="AL195" s="57"/>
    </row>
    <row r="196" spans="1:38" ht="17.25" customHeight="1" thickBot="1" x14ac:dyDescent="0.2">
      <c r="B196">
        <v>94</v>
      </c>
      <c r="C196" s="123"/>
      <c r="D196" s="89" t="s">
        <v>11</v>
      </c>
      <c r="E196" s="135"/>
      <c r="F196" s="136"/>
      <c r="G196" s="136"/>
      <c r="H196" s="137"/>
      <c r="I196" s="128"/>
      <c r="J196" s="87" t="s">
        <v>14</v>
      </c>
      <c r="K196" s="87">
        <v>44</v>
      </c>
      <c r="L196" s="87">
        <v>2</v>
      </c>
      <c r="M196" s="87" t="str">
        <f t="shared" si="6"/>
        <v/>
      </c>
      <c r="N196" s="57"/>
      <c r="O196" s="57">
        <v>94</v>
      </c>
      <c r="P196" s="88"/>
      <c r="Q196" s="123"/>
      <c r="R196" s="91">
        <v>44</v>
      </c>
      <c r="S196" s="135"/>
      <c r="T196" s="136"/>
      <c r="U196" s="136"/>
      <c r="V196" s="137"/>
      <c r="W196" s="128"/>
      <c r="X196" s="57"/>
      <c r="Y196" s="87" t="s">
        <v>14</v>
      </c>
      <c r="Z196" s="87">
        <v>44</v>
      </c>
      <c r="AA196" s="87">
        <v>2</v>
      </c>
      <c r="AB196" s="87" t="str">
        <f t="shared" si="7"/>
        <v/>
      </c>
      <c r="AC196" s="87" t="s">
        <v>38</v>
      </c>
      <c r="AD196" s="57">
        <f t="shared" si="8"/>
        <v>0</v>
      </c>
      <c r="AE196" s="57"/>
      <c r="AF196" s="57"/>
      <c r="AG196" s="57"/>
      <c r="AH196" s="57"/>
      <c r="AI196" s="57"/>
      <c r="AJ196" s="57"/>
      <c r="AK196" s="57"/>
      <c r="AL196" s="57"/>
    </row>
    <row r="197" spans="1:38" ht="17.25" customHeight="1" x14ac:dyDescent="0.15">
      <c r="A197">
        <v>95</v>
      </c>
      <c r="C197" s="122">
        <v>95</v>
      </c>
      <c r="D197" s="86" t="s">
        <v>36</v>
      </c>
      <c r="E197" s="124"/>
      <c r="F197" s="125"/>
      <c r="G197" s="125"/>
      <c r="H197" s="126"/>
      <c r="I197" s="127"/>
      <c r="J197" s="87" t="s">
        <v>35</v>
      </c>
      <c r="K197" s="87">
        <v>45</v>
      </c>
      <c r="L197" s="87">
        <v>1</v>
      </c>
      <c r="M197" s="87" t="str">
        <f t="shared" si="6"/>
        <v/>
      </c>
      <c r="N197" s="57">
        <v>95</v>
      </c>
      <c r="O197" s="57"/>
      <c r="P197" s="88"/>
      <c r="Q197" s="122">
        <v>95</v>
      </c>
      <c r="R197" s="86" t="s">
        <v>36</v>
      </c>
      <c r="S197" s="124"/>
      <c r="T197" s="125"/>
      <c r="U197" s="125"/>
      <c r="V197" s="126"/>
      <c r="W197" s="127"/>
      <c r="X197" s="57"/>
      <c r="Y197" s="87" t="s">
        <v>35</v>
      </c>
      <c r="Z197" s="87">
        <v>45</v>
      </c>
      <c r="AA197" s="87">
        <v>1</v>
      </c>
      <c r="AB197" s="87" t="str">
        <f t="shared" si="7"/>
        <v/>
      </c>
      <c r="AC197" s="87" t="s">
        <v>38</v>
      </c>
      <c r="AD197" s="57">
        <f t="shared" si="8"/>
        <v>0</v>
      </c>
      <c r="AE197" s="57"/>
      <c r="AF197" s="57"/>
      <c r="AG197" s="57"/>
      <c r="AH197" s="57"/>
      <c r="AI197" s="57"/>
      <c r="AJ197" s="57"/>
      <c r="AK197" s="57"/>
      <c r="AL197" s="57"/>
    </row>
    <row r="198" spans="1:38" ht="17.25" customHeight="1" thickBot="1" x14ac:dyDescent="0.2">
      <c r="B198">
        <v>95</v>
      </c>
      <c r="C198" s="123"/>
      <c r="D198" s="89" t="s">
        <v>11</v>
      </c>
      <c r="E198" s="135"/>
      <c r="F198" s="136"/>
      <c r="G198" s="136"/>
      <c r="H198" s="137"/>
      <c r="I198" s="128"/>
      <c r="J198" s="87" t="s">
        <v>14</v>
      </c>
      <c r="K198" s="87">
        <v>45</v>
      </c>
      <c r="L198" s="87">
        <v>2</v>
      </c>
      <c r="M198" s="87" t="str">
        <f t="shared" si="6"/>
        <v/>
      </c>
      <c r="N198" s="57"/>
      <c r="O198" s="57">
        <v>95</v>
      </c>
      <c r="P198" s="88"/>
      <c r="Q198" s="123"/>
      <c r="R198" s="91">
        <v>45</v>
      </c>
      <c r="S198" s="135"/>
      <c r="T198" s="136"/>
      <c r="U198" s="136"/>
      <c r="V198" s="137"/>
      <c r="W198" s="128"/>
      <c r="X198" s="57"/>
      <c r="Y198" s="87" t="s">
        <v>14</v>
      </c>
      <c r="Z198" s="87">
        <v>45</v>
      </c>
      <c r="AA198" s="87">
        <v>2</v>
      </c>
      <c r="AB198" s="87" t="str">
        <f t="shared" si="7"/>
        <v/>
      </c>
      <c r="AC198" s="87" t="s">
        <v>38</v>
      </c>
      <c r="AD198" s="57">
        <f t="shared" si="8"/>
        <v>0</v>
      </c>
      <c r="AE198" s="57"/>
      <c r="AF198" s="57"/>
      <c r="AG198" s="57"/>
      <c r="AH198" s="57"/>
      <c r="AI198" s="57"/>
      <c r="AJ198" s="57"/>
      <c r="AK198" s="57"/>
      <c r="AL198" s="57"/>
    </row>
    <row r="199" spans="1:38" ht="17.25" customHeight="1" x14ac:dyDescent="0.15">
      <c r="A199">
        <v>96</v>
      </c>
      <c r="C199" s="122">
        <v>96</v>
      </c>
      <c r="D199" s="86" t="s">
        <v>36</v>
      </c>
      <c r="E199" s="124"/>
      <c r="F199" s="125"/>
      <c r="G199" s="125"/>
      <c r="H199" s="126"/>
      <c r="I199" s="127"/>
      <c r="J199" s="87" t="s">
        <v>35</v>
      </c>
      <c r="K199" s="87">
        <v>46</v>
      </c>
      <c r="L199" s="87">
        <v>1</v>
      </c>
      <c r="M199" s="87" t="str">
        <f t="shared" si="6"/>
        <v/>
      </c>
      <c r="N199" s="57">
        <v>96</v>
      </c>
      <c r="O199" s="57"/>
      <c r="P199" s="88"/>
      <c r="Q199" s="122">
        <v>96</v>
      </c>
      <c r="R199" s="86" t="s">
        <v>36</v>
      </c>
      <c r="S199" s="124"/>
      <c r="T199" s="125"/>
      <c r="U199" s="125"/>
      <c r="V199" s="126"/>
      <c r="W199" s="127"/>
      <c r="X199" s="57"/>
      <c r="Y199" s="87" t="s">
        <v>35</v>
      </c>
      <c r="Z199" s="87">
        <v>46</v>
      </c>
      <c r="AA199" s="87">
        <v>1</v>
      </c>
      <c r="AB199" s="87" t="str">
        <f t="shared" si="7"/>
        <v/>
      </c>
      <c r="AC199" s="87" t="s">
        <v>38</v>
      </c>
      <c r="AD199" s="57">
        <f t="shared" si="8"/>
        <v>0</v>
      </c>
      <c r="AE199" s="57"/>
      <c r="AF199" s="57"/>
      <c r="AG199" s="57"/>
      <c r="AH199" s="57"/>
      <c r="AI199" s="57"/>
      <c r="AJ199" s="57"/>
      <c r="AK199" s="57"/>
      <c r="AL199" s="57"/>
    </row>
    <row r="200" spans="1:38" ht="17.25" customHeight="1" thickBot="1" x14ac:dyDescent="0.2">
      <c r="B200">
        <v>96</v>
      </c>
      <c r="C200" s="123"/>
      <c r="D200" s="89" t="s">
        <v>11</v>
      </c>
      <c r="E200" s="135"/>
      <c r="F200" s="136"/>
      <c r="G200" s="136"/>
      <c r="H200" s="137"/>
      <c r="I200" s="128"/>
      <c r="J200" s="87" t="s">
        <v>14</v>
      </c>
      <c r="K200" s="87">
        <v>46</v>
      </c>
      <c r="L200" s="87">
        <v>2</v>
      </c>
      <c r="M200" s="87" t="str">
        <f t="shared" si="6"/>
        <v/>
      </c>
      <c r="N200" s="57"/>
      <c r="O200" s="57">
        <v>96</v>
      </c>
      <c r="P200" s="88"/>
      <c r="Q200" s="123"/>
      <c r="R200" s="91">
        <v>46</v>
      </c>
      <c r="S200" s="135"/>
      <c r="T200" s="136"/>
      <c r="U200" s="136"/>
      <c r="V200" s="137"/>
      <c r="W200" s="128"/>
      <c r="X200" s="57"/>
      <c r="Y200" s="87" t="s">
        <v>14</v>
      </c>
      <c r="Z200" s="87">
        <v>46</v>
      </c>
      <c r="AA200" s="87">
        <v>2</v>
      </c>
      <c r="AB200" s="87" t="str">
        <f t="shared" si="7"/>
        <v/>
      </c>
      <c r="AC200" s="87" t="s">
        <v>38</v>
      </c>
      <c r="AD200" s="57">
        <f t="shared" si="8"/>
        <v>0</v>
      </c>
      <c r="AE200" s="57"/>
      <c r="AF200" s="57"/>
      <c r="AG200" s="57"/>
      <c r="AH200" s="57"/>
      <c r="AI200" s="57"/>
      <c r="AJ200" s="57"/>
      <c r="AK200" s="57"/>
      <c r="AL200" s="57"/>
    </row>
    <row r="201" spans="1:38" ht="17.25" customHeight="1" x14ac:dyDescent="0.15">
      <c r="A201">
        <v>97</v>
      </c>
      <c r="C201" s="122">
        <v>97</v>
      </c>
      <c r="D201" s="86" t="s">
        <v>36</v>
      </c>
      <c r="E201" s="124"/>
      <c r="F201" s="125"/>
      <c r="G201" s="125"/>
      <c r="H201" s="126"/>
      <c r="I201" s="127"/>
      <c r="J201" s="87" t="s">
        <v>35</v>
      </c>
      <c r="K201" s="87">
        <v>47</v>
      </c>
      <c r="L201" s="87">
        <v>1</v>
      </c>
      <c r="M201" s="87" t="str">
        <f t="shared" si="6"/>
        <v/>
      </c>
      <c r="N201" s="57">
        <v>97</v>
      </c>
      <c r="O201" s="57"/>
      <c r="P201" s="88"/>
      <c r="Q201" s="122">
        <v>97</v>
      </c>
      <c r="R201" s="86" t="s">
        <v>36</v>
      </c>
      <c r="S201" s="124"/>
      <c r="T201" s="125"/>
      <c r="U201" s="125"/>
      <c r="V201" s="126"/>
      <c r="W201" s="127"/>
      <c r="X201" s="57"/>
      <c r="Y201" s="87" t="s">
        <v>35</v>
      </c>
      <c r="Z201" s="87">
        <v>47</v>
      </c>
      <c r="AA201" s="87">
        <v>1</v>
      </c>
      <c r="AB201" s="87" t="str">
        <f t="shared" si="7"/>
        <v/>
      </c>
      <c r="AC201" s="87" t="s">
        <v>38</v>
      </c>
      <c r="AD201" s="57">
        <f t="shared" si="8"/>
        <v>0</v>
      </c>
      <c r="AE201" s="57"/>
      <c r="AF201" s="57"/>
      <c r="AG201" s="57"/>
      <c r="AH201" s="57"/>
      <c r="AI201" s="57"/>
      <c r="AJ201" s="57"/>
      <c r="AK201" s="57"/>
      <c r="AL201" s="57"/>
    </row>
    <row r="202" spans="1:38" ht="17.25" customHeight="1" thickBot="1" x14ac:dyDescent="0.2">
      <c r="B202">
        <v>97</v>
      </c>
      <c r="C202" s="123"/>
      <c r="D202" s="89" t="s">
        <v>11</v>
      </c>
      <c r="E202" s="135"/>
      <c r="F202" s="136"/>
      <c r="G202" s="136"/>
      <c r="H202" s="137"/>
      <c r="I202" s="128"/>
      <c r="J202" s="87" t="s">
        <v>14</v>
      </c>
      <c r="K202" s="87">
        <v>47</v>
      </c>
      <c r="L202" s="87">
        <v>2</v>
      </c>
      <c r="M202" s="87" t="str">
        <f t="shared" si="6"/>
        <v/>
      </c>
      <c r="N202" s="57"/>
      <c r="O202" s="57">
        <v>97</v>
      </c>
      <c r="P202" s="88"/>
      <c r="Q202" s="123"/>
      <c r="R202" s="91">
        <v>47</v>
      </c>
      <c r="S202" s="135"/>
      <c r="T202" s="136"/>
      <c r="U202" s="136"/>
      <c r="V202" s="137"/>
      <c r="W202" s="128"/>
      <c r="X202" s="57"/>
      <c r="Y202" s="87" t="s">
        <v>14</v>
      </c>
      <c r="Z202" s="87">
        <v>47</v>
      </c>
      <c r="AA202" s="87">
        <v>2</v>
      </c>
      <c r="AB202" s="87" t="str">
        <f t="shared" si="7"/>
        <v/>
      </c>
      <c r="AC202" s="87" t="s">
        <v>38</v>
      </c>
      <c r="AD202" s="57">
        <f t="shared" si="8"/>
        <v>0</v>
      </c>
      <c r="AE202" s="57"/>
      <c r="AF202" s="57"/>
      <c r="AG202" s="57"/>
      <c r="AH202" s="57"/>
      <c r="AI202" s="57"/>
      <c r="AJ202" s="57"/>
      <c r="AK202" s="57"/>
      <c r="AL202" s="57"/>
    </row>
    <row r="203" spans="1:38" ht="17.25" customHeight="1" x14ac:dyDescent="0.15">
      <c r="A203">
        <v>98</v>
      </c>
      <c r="C203" s="122">
        <v>98</v>
      </c>
      <c r="D203" s="86" t="s">
        <v>36</v>
      </c>
      <c r="E203" s="124"/>
      <c r="F203" s="125"/>
      <c r="G203" s="125"/>
      <c r="H203" s="126"/>
      <c r="I203" s="127"/>
      <c r="J203" s="87" t="s">
        <v>35</v>
      </c>
      <c r="K203" s="87">
        <v>48</v>
      </c>
      <c r="L203" s="87">
        <v>1</v>
      </c>
      <c r="M203" s="87" t="str">
        <f t="shared" ref="M203:M228" si="9">$F$2</f>
        <v/>
      </c>
      <c r="N203" s="57">
        <v>98</v>
      </c>
      <c r="O203" s="57"/>
      <c r="P203" s="88"/>
      <c r="Q203" s="122">
        <v>98</v>
      </c>
      <c r="R203" s="86" t="s">
        <v>36</v>
      </c>
      <c r="S203" s="124"/>
      <c r="T203" s="125"/>
      <c r="U203" s="125"/>
      <c r="V203" s="126"/>
      <c r="W203" s="127"/>
      <c r="X203" s="57"/>
      <c r="Y203" s="87" t="s">
        <v>35</v>
      </c>
      <c r="Z203" s="87">
        <v>48</v>
      </c>
      <c r="AA203" s="87">
        <v>1</v>
      </c>
      <c r="AB203" s="87" t="str">
        <f t="shared" ref="AB203:AB228" si="10">$F$2</f>
        <v/>
      </c>
      <c r="AC203" s="87" t="s">
        <v>38</v>
      </c>
      <c r="AD203" s="57">
        <f t="shared" ref="AD203:AD228" si="11">S203</f>
        <v>0</v>
      </c>
      <c r="AE203" s="57"/>
      <c r="AF203" s="57"/>
      <c r="AG203" s="57"/>
      <c r="AH203" s="57"/>
      <c r="AI203" s="57"/>
      <c r="AJ203" s="57"/>
      <c r="AK203" s="57"/>
      <c r="AL203" s="57"/>
    </row>
    <row r="204" spans="1:38" ht="17.25" customHeight="1" thickBot="1" x14ac:dyDescent="0.2">
      <c r="B204">
        <v>98</v>
      </c>
      <c r="C204" s="123"/>
      <c r="D204" s="89" t="s">
        <v>11</v>
      </c>
      <c r="E204" s="135"/>
      <c r="F204" s="136"/>
      <c r="G204" s="136"/>
      <c r="H204" s="137"/>
      <c r="I204" s="128"/>
      <c r="J204" s="87" t="s">
        <v>14</v>
      </c>
      <c r="K204" s="87">
        <v>48</v>
      </c>
      <c r="L204" s="87">
        <v>2</v>
      </c>
      <c r="M204" s="87" t="str">
        <f t="shared" si="9"/>
        <v/>
      </c>
      <c r="N204" s="57"/>
      <c r="O204" s="57">
        <v>98</v>
      </c>
      <c r="P204" s="88"/>
      <c r="Q204" s="123"/>
      <c r="R204" s="91">
        <v>48</v>
      </c>
      <c r="S204" s="135"/>
      <c r="T204" s="136"/>
      <c r="U204" s="136"/>
      <c r="V204" s="137"/>
      <c r="W204" s="128"/>
      <c r="X204" s="57"/>
      <c r="Y204" s="87" t="s">
        <v>14</v>
      </c>
      <c r="Z204" s="87">
        <v>48</v>
      </c>
      <c r="AA204" s="87">
        <v>2</v>
      </c>
      <c r="AB204" s="87" t="str">
        <f t="shared" si="10"/>
        <v/>
      </c>
      <c r="AC204" s="87" t="s">
        <v>38</v>
      </c>
      <c r="AD204" s="57">
        <f t="shared" si="11"/>
        <v>0</v>
      </c>
      <c r="AE204" s="57"/>
      <c r="AF204" s="57"/>
      <c r="AG204" s="57"/>
      <c r="AH204" s="57"/>
      <c r="AI204" s="57"/>
      <c r="AJ204" s="57"/>
      <c r="AK204" s="57"/>
      <c r="AL204" s="57"/>
    </row>
    <row r="205" spans="1:38" ht="17.25" customHeight="1" x14ac:dyDescent="0.15">
      <c r="A205">
        <v>99</v>
      </c>
      <c r="C205" s="122">
        <v>99</v>
      </c>
      <c r="D205" s="86" t="s">
        <v>36</v>
      </c>
      <c r="E205" s="124"/>
      <c r="F205" s="125"/>
      <c r="G205" s="125"/>
      <c r="H205" s="126"/>
      <c r="I205" s="127"/>
      <c r="J205" s="87" t="s">
        <v>35</v>
      </c>
      <c r="K205" s="87">
        <v>49</v>
      </c>
      <c r="L205" s="87">
        <v>1</v>
      </c>
      <c r="M205" s="87" t="str">
        <f t="shared" si="9"/>
        <v/>
      </c>
      <c r="N205" s="57">
        <v>99</v>
      </c>
      <c r="O205" s="57"/>
      <c r="P205" s="88"/>
      <c r="Q205" s="122">
        <v>99</v>
      </c>
      <c r="R205" s="86" t="s">
        <v>36</v>
      </c>
      <c r="S205" s="124"/>
      <c r="T205" s="125"/>
      <c r="U205" s="125"/>
      <c r="V205" s="126"/>
      <c r="W205" s="127"/>
      <c r="X205" s="57"/>
      <c r="Y205" s="87" t="s">
        <v>35</v>
      </c>
      <c r="Z205" s="87">
        <v>49</v>
      </c>
      <c r="AA205" s="87">
        <v>1</v>
      </c>
      <c r="AB205" s="87" t="str">
        <f t="shared" si="10"/>
        <v/>
      </c>
      <c r="AC205" s="87" t="s">
        <v>38</v>
      </c>
      <c r="AD205" s="57">
        <f t="shared" si="11"/>
        <v>0</v>
      </c>
      <c r="AE205" s="57"/>
      <c r="AF205" s="57"/>
      <c r="AG205" s="57"/>
      <c r="AH205" s="57"/>
      <c r="AI205" s="57"/>
      <c r="AJ205" s="57"/>
      <c r="AK205" s="57"/>
      <c r="AL205" s="57"/>
    </row>
    <row r="206" spans="1:38" ht="17.25" customHeight="1" thickBot="1" x14ac:dyDescent="0.2">
      <c r="B206">
        <v>99</v>
      </c>
      <c r="C206" s="123"/>
      <c r="D206" s="89" t="s">
        <v>11</v>
      </c>
      <c r="E206" s="135"/>
      <c r="F206" s="136"/>
      <c r="G206" s="136"/>
      <c r="H206" s="137"/>
      <c r="I206" s="128"/>
      <c r="J206" s="87" t="s">
        <v>14</v>
      </c>
      <c r="K206" s="87">
        <v>49</v>
      </c>
      <c r="L206" s="87">
        <v>2</v>
      </c>
      <c r="M206" s="87" t="str">
        <f t="shared" si="9"/>
        <v/>
      </c>
      <c r="N206" s="57"/>
      <c r="O206" s="57">
        <v>99</v>
      </c>
      <c r="P206" s="88"/>
      <c r="Q206" s="123"/>
      <c r="R206" s="91">
        <v>49</v>
      </c>
      <c r="S206" s="135"/>
      <c r="T206" s="136"/>
      <c r="U206" s="136"/>
      <c r="V206" s="137"/>
      <c r="W206" s="128"/>
      <c r="X206" s="57"/>
      <c r="Y206" s="87" t="s">
        <v>14</v>
      </c>
      <c r="Z206" s="87">
        <v>49</v>
      </c>
      <c r="AA206" s="87">
        <v>2</v>
      </c>
      <c r="AB206" s="87" t="str">
        <f t="shared" si="10"/>
        <v/>
      </c>
      <c r="AC206" s="87" t="s">
        <v>38</v>
      </c>
      <c r="AD206" s="57">
        <f t="shared" si="11"/>
        <v>0</v>
      </c>
      <c r="AE206" s="57"/>
      <c r="AF206" s="57"/>
      <c r="AG206" s="57"/>
      <c r="AH206" s="57"/>
      <c r="AI206" s="57"/>
      <c r="AJ206" s="57"/>
      <c r="AK206" s="57"/>
      <c r="AL206" s="57"/>
    </row>
    <row r="207" spans="1:38" ht="17.25" customHeight="1" x14ac:dyDescent="0.15">
      <c r="A207">
        <v>100</v>
      </c>
      <c r="C207" s="122">
        <v>100</v>
      </c>
      <c r="D207" s="86" t="s">
        <v>36</v>
      </c>
      <c r="E207" s="124"/>
      <c r="F207" s="125"/>
      <c r="G207" s="125"/>
      <c r="H207" s="126"/>
      <c r="I207" s="127"/>
      <c r="J207" s="87" t="s">
        <v>35</v>
      </c>
      <c r="K207" s="87">
        <v>50</v>
      </c>
      <c r="L207" s="87">
        <v>1</v>
      </c>
      <c r="M207" s="87" t="str">
        <f t="shared" si="9"/>
        <v/>
      </c>
      <c r="N207" s="57">
        <v>100</v>
      </c>
      <c r="O207" s="57"/>
      <c r="P207" s="88"/>
      <c r="Q207" s="122">
        <v>100</v>
      </c>
      <c r="R207" s="86" t="s">
        <v>36</v>
      </c>
      <c r="S207" s="124"/>
      <c r="T207" s="125"/>
      <c r="U207" s="125"/>
      <c r="V207" s="126"/>
      <c r="W207" s="127"/>
      <c r="X207" s="57"/>
      <c r="Y207" s="87" t="s">
        <v>35</v>
      </c>
      <c r="Z207" s="87">
        <v>50</v>
      </c>
      <c r="AA207" s="87">
        <v>1</v>
      </c>
      <c r="AB207" s="87" t="str">
        <f t="shared" si="10"/>
        <v/>
      </c>
      <c r="AC207" s="87" t="s">
        <v>38</v>
      </c>
      <c r="AD207" s="57">
        <f t="shared" si="11"/>
        <v>0</v>
      </c>
      <c r="AE207" s="57"/>
      <c r="AF207" s="57"/>
      <c r="AG207" s="57"/>
      <c r="AH207" s="57"/>
      <c r="AI207" s="57"/>
      <c r="AJ207" s="57"/>
      <c r="AK207" s="57"/>
      <c r="AL207" s="57"/>
    </row>
    <row r="208" spans="1:38" ht="17.25" customHeight="1" thickBot="1" x14ac:dyDescent="0.2">
      <c r="B208">
        <v>100</v>
      </c>
      <c r="C208" s="123"/>
      <c r="D208" s="89" t="s">
        <v>11</v>
      </c>
      <c r="E208" s="135"/>
      <c r="F208" s="136"/>
      <c r="G208" s="136"/>
      <c r="H208" s="137"/>
      <c r="I208" s="128"/>
      <c r="J208" s="87" t="s">
        <v>14</v>
      </c>
      <c r="K208" s="87">
        <v>50</v>
      </c>
      <c r="L208" s="87">
        <v>2</v>
      </c>
      <c r="M208" s="87" t="str">
        <f t="shared" si="9"/>
        <v/>
      </c>
      <c r="N208" s="57"/>
      <c r="O208" s="57">
        <v>100</v>
      </c>
      <c r="P208" s="88"/>
      <c r="Q208" s="123"/>
      <c r="R208" s="91">
        <v>50</v>
      </c>
      <c r="S208" s="135"/>
      <c r="T208" s="136"/>
      <c r="U208" s="136"/>
      <c r="V208" s="137"/>
      <c r="W208" s="128"/>
      <c r="X208" s="57"/>
      <c r="Y208" s="87" t="s">
        <v>14</v>
      </c>
      <c r="Z208" s="87">
        <v>50</v>
      </c>
      <c r="AA208" s="87">
        <v>2</v>
      </c>
      <c r="AB208" s="87" t="str">
        <f t="shared" si="10"/>
        <v/>
      </c>
      <c r="AC208" s="87" t="s">
        <v>38</v>
      </c>
      <c r="AD208" s="57">
        <f t="shared" si="11"/>
        <v>0</v>
      </c>
      <c r="AE208" s="57"/>
      <c r="AF208" s="57"/>
      <c r="AG208" s="57"/>
      <c r="AH208" s="57"/>
      <c r="AI208" s="57"/>
      <c r="AJ208" s="57"/>
      <c r="AK208" s="57"/>
      <c r="AL208" s="57"/>
    </row>
    <row r="209" spans="1:38" ht="17.25" customHeight="1" x14ac:dyDescent="0.15">
      <c r="A209">
        <v>101</v>
      </c>
      <c r="C209" s="122">
        <v>101</v>
      </c>
      <c r="D209" s="86" t="s">
        <v>36</v>
      </c>
      <c r="E209" s="124"/>
      <c r="F209" s="125"/>
      <c r="G209" s="125"/>
      <c r="H209" s="126"/>
      <c r="I209" s="127"/>
      <c r="J209" s="87" t="s">
        <v>35</v>
      </c>
      <c r="K209" s="87">
        <v>51</v>
      </c>
      <c r="L209" s="87">
        <v>1</v>
      </c>
      <c r="M209" s="87" t="str">
        <f t="shared" si="9"/>
        <v/>
      </c>
      <c r="N209" s="57">
        <v>101</v>
      </c>
      <c r="O209" s="57"/>
      <c r="P209" s="88"/>
      <c r="Q209" s="122">
        <v>101</v>
      </c>
      <c r="R209" s="86" t="s">
        <v>36</v>
      </c>
      <c r="S209" s="124"/>
      <c r="T209" s="125"/>
      <c r="U209" s="125"/>
      <c r="V209" s="126"/>
      <c r="W209" s="127"/>
      <c r="X209" s="57"/>
      <c r="Y209" s="87" t="s">
        <v>35</v>
      </c>
      <c r="Z209" s="87">
        <v>51</v>
      </c>
      <c r="AA209" s="87">
        <v>1</v>
      </c>
      <c r="AB209" s="87" t="str">
        <f t="shared" si="10"/>
        <v/>
      </c>
      <c r="AC209" s="87" t="s">
        <v>38</v>
      </c>
      <c r="AD209" s="57">
        <f t="shared" si="11"/>
        <v>0</v>
      </c>
      <c r="AE209" s="57"/>
      <c r="AF209" s="57"/>
      <c r="AG209" s="57"/>
      <c r="AH209" s="57"/>
      <c r="AI209" s="57"/>
      <c r="AJ209" s="57"/>
      <c r="AK209" s="57"/>
      <c r="AL209" s="57"/>
    </row>
    <row r="210" spans="1:38" ht="17.25" customHeight="1" thickBot="1" x14ac:dyDescent="0.2">
      <c r="B210">
        <v>101</v>
      </c>
      <c r="C210" s="123"/>
      <c r="D210" s="89" t="s">
        <v>11</v>
      </c>
      <c r="E210" s="135"/>
      <c r="F210" s="136"/>
      <c r="G210" s="136"/>
      <c r="H210" s="137"/>
      <c r="I210" s="128"/>
      <c r="J210" s="87" t="s">
        <v>14</v>
      </c>
      <c r="K210" s="87">
        <v>51</v>
      </c>
      <c r="L210" s="87">
        <v>2</v>
      </c>
      <c r="M210" s="87" t="str">
        <f t="shared" si="9"/>
        <v/>
      </c>
      <c r="N210" s="57"/>
      <c r="O210" s="57">
        <v>101</v>
      </c>
      <c r="P210" s="88"/>
      <c r="Q210" s="123"/>
      <c r="R210" s="91">
        <v>51</v>
      </c>
      <c r="S210" s="135"/>
      <c r="T210" s="136"/>
      <c r="U210" s="136"/>
      <c r="V210" s="137"/>
      <c r="W210" s="128"/>
      <c r="X210" s="57"/>
      <c r="Y210" s="87" t="s">
        <v>14</v>
      </c>
      <c r="Z210" s="87">
        <v>51</v>
      </c>
      <c r="AA210" s="87">
        <v>2</v>
      </c>
      <c r="AB210" s="87" t="str">
        <f t="shared" si="10"/>
        <v/>
      </c>
      <c r="AC210" s="87" t="s">
        <v>38</v>
      </c>
      <c r="AD210" s="57">
        <f t="shared" si="11"/>
        <v>0</v>
      </c>
      <c r="AE210" s="57"/>
      <c r="AF210" s="57"/>
      <c r="AG210" s="57"/>
      <c r="AH210" s="57"/>
      <c r="AI210" s="57"/>
      <c r="AJ210" s="57"/>
      <c r="AK210" s="57"/>
      <c r="AL210" s="57"/>
    </row>
    <row r="211" spans="1:38" ht="17.25" customHeight="1" x14ac:dyDescent="0.15">
      <c r="A211">
        <v>102</v>
      </c>
      <c r="C211" s="122">
        <v>102</v>
      </c>
      <c r="D211" s="86" t="s">
        <v>36</v>
      </c>
      <c r="E211" s="124"/>
      <c r="F211" s="125"/>
      <c r="G211" s="125"/>
      <c r="H211" s="126"/>
      <c r="I211" s="127"/>
      <c r="J211" s="87" t="s">
        <v>35</v>
      </c>
      <c r="K211" s="87">
        <v>52</v>
      </c>
      <c r="L211" s="87">
        <v>1</v>
      </c>
      <c r="M211" s="87" t="str">
        <f t="shared" si="9"/>
        <v/>
      </c>
      <c r="N211" s="57">
        <v>102</v>
      </c>
      <c r="O211" s="57"/>
      <c r="P211" s="88"/>
      <c r="Q211" s="122">
        <v>102</v>
      </c>
      <c r="R211" s="86" t="s">
        <v>36</v>
      </c>
      <c r="S211" s="124"/>
      <c r="T211" s="125"/>
      <c r="U211" s="125"/>
      <c r="V211" s="126"/>
      <c r="W211" s="127"/>
      <c r="X211" s="57"/>
      <c r="Y211" s="87" t="s">
        <v>35</v>
      </c>
      <c r="Z211" s="87">
        <v>52</v>
      </c>
      <c r="AA211" s="87">
        <v>1</v>
      </c>
      <c r="AB211" s="87" t="str">
        <f t="shared" si="10"/>
        <v/>
      </c>
      <c r="AC211" s="87" t="s">
        <v>38</v>
      </c>
      <c r="AD211" s="57">
        <f t="shared" si="11"/>
        <v>0</v>
      </c>
      <c r="AE211" s="57"/>
      <c r="AF211" s="57"/>
      <c r="AG211" s="57"/>
      <c r="AH211" s="57"/>
      <c r="AI211" s="57"/>
      <c r="AJ211" s="57"/>
      <c r="AK211" s="57"/>
      <c r="AL211" s="57"/>
    </row>
    <row r="212" spans="1:38" ht="17.25" customHeight="1" thickBot="1" x14ac:dyDescent="0.2">
      <c r="B212">
        <v>102</v>
      </c>
      <c r="C212" s="123"/>
      <c r="D212" s="89" t="s">
        <v>11</v>
      </c>
      <c r="E212" s="135"/>
      <c r="F212" s="136"/>
      <c r="G212" s="136"/>
      <c r="H212" s="137"/>
      <c r="I212" s="128"/>
      <c r="J212" s="87" t="s">
        <v>14</v>
      </c>
      <c r="K212" s="87">
        <v>52</v>
      </c>
      <c r="L212" s="87">
        <v>2</v>
      </c>
      <c r="M212" s="87" t="str">
        <f t="shared" si="9"/>
        <v/>
      </c>
      <c r="N212" s="57"/>
      <c r="O212" s="57">
        <v>102</v>
      </c>
      <c r="P212" s="88"/>
      <c r="Q212" s="123"/>
      <c r="R212" s="91">
        <v>52</v>
      </c>
      <c r="S212" s="135"/>
      <c r="T212" s="136"/>
      <c r="U212" s="136"/>
      <c r="V212" s="137"/>
      <c r="W212" s="128"/>
      <c r="X212" s="57"/>
      <c r="Y212" s="87" t="s">
        <v>14</v>
      </c>
      <c r="Z212" s="87">
        <v>52</v>
      </c>
      <c r="AA212" s="87">
        <v>2</v>
      </c>
      <c r="AB212" s="87" t="str">
        <f t="shared" si="10"/>
        <v/>
      </c>
      <c r="AC212" s="87" t="s">
        <v>38</v>
      </c>
      <c r="AD212" s="57">
        <f t="shared" si="11"/>
        <v>0</v>
      </c>
      <c r="AE212" s="57"/>
      <c r="AF212" s="57"/>
      <c r="AG212" s="57"/>
      <c r="AH212" s="57"/>
      <c r="AI212" s="57"/>
      <c r="AJ212" s="57"/>
      <c r="AK212" s="57"/>
      <c r="AL212" s="57"/>
    </row>
    <row r="213" spans="1:38" ht="17.25" customHeight="1" x14ac:dyDescent="0.15">
      <c r="A213">
        <v>103</v>
      </c>
      <c r="C213" s="122">
        <v>103</v>
      </c>
      <c r="D213" s="86" t="s">
        <v>36</v>
      </c>
      <c r="E213" s="124"/>
      <c r="F213" s="125"/>
      <c r="G213" s="125"/>
      <c r="H213" s="126"/>
      <c r="I213" s="127"/>
      <c r="J213" s="87" t="s">
        <v>35</v>
      </c>
      <c r="K213" s="87">
        <v>53</v>
      </c>
      <c r="L213" s="87">
        <v>1</v>
      </c>
      <c r="M213" s="87" t="str">
        <f t="shared" si="9"/>
        <v/>
      </c>
      <c r="N213" s="57">
        <v>103</v>
      </c>
      <c r="O213" s="57"/>
      <c r="P213" s="88"/>
      <c r="Q213" s="122">
        <v>103</v>
      </c>
      <c r="R213" s="86" t="s">
        <v>36</v>
      </c>
      <c r="S213" s="124"/>
      <c r="T213" s="125"/>
      <c r="U213" s="125"/>
      <c r="V213" s="126"/>
      <c r="W213" s="127"/>
      <c r="X213" s="57"/>
      <c r="Y213" s="87" t="s">
        <v>35</v>
      </c>
      <c r="Z213" s="87">
        <v>53</v>
      </c>
      <c r="AA213" s="87">
        <v>1</v>
      </c>
      <c r="AB213" s="87" t="str">
        <f t="shared" si="10"/>
        <v/>
      </c>
      <c r="AC213" s="87" t="s">
        <v>38</v>
      </c>
      <c r="AD213" s="57">
        <f t="shared" si="11"/>
        <v>0</v>
      </c>
      <c r="AE213" s="57"/>
      <c r="AF213" s="57"/>
      <c r="AG213" s="57"/>
      <c r="AH213" s="57"/>
      <c r="AI213" s="57"/>
      <c r="AJ213" s="57"/>
      <c r="AK213" s="57"/>
      <c r="AL213" s="57"/>
    </row>
    <row r="214" spans="1:38" ht="17.25" customHeight="1" thickBot="1" x14ac:dyDescent="0.2">
      <c r="B214">
        <v>103</v>
      </c>
      <c r="C214" s="123"/>
      <c r="D214" s="89" t="s">
        <v>11</v>
      </c>
      <c r="E214" s="135"/>
      <c r="F214" s="136"/>
      <c r="G214" s="136"/>
      <c r="H214" s="137"/>
      <c r="I214" s="128"/>
      <c r="J214" s="87" t="s">
        <v>14</v>
      </c>
      <c r="K214" s="87">
        <v>53</v>
      </c>
      <c r="L214" s="87">
        <v>2</v>
      </c>
      <c r="M214" s="87" t="str">
        <f t="shared" si="9"/>
        <v/>
      </c>
      <c r="N214" s="57"/>
      <c r="O214" s="57">
        <v>103</v>
      </c>
      <c r="P214" s="88"/>
      <c r="Q214" s="123"/>
      <c r="R214" s="91">
        <v>53</v>
      </c>
      <c r="S214" s="135"/>
      <c r="T214" s="136"/>
      <c r="U214" s="136"/>
      <c r="V214" s="137"/>
      <c r="W214" s="128"/>
      <c r="X214" s="57"/>
      <c r="Y214" s="87" t="s">
        <v>14</v>
      </c>
      <c r="Z214" s="87">
        <v>53</v>
      </c>
      <c r="AA214" s="87">
        <v>2</v>
      </c>
      <c r="AB214" s="87" t="str">
        <f t="shared" si="10"/>
        <v/>
      </c>
      <c r="AC214" s="87" t="s">
        <v>38</v>
      </c>
      <c r="AD214" s="57">
        <f t="shared" si="11"/>
        <v>0</v>
      </c>
      <c r="AE214" s="57"/>
      <c r="AF214" s="57"/>
      <c r="AG214" s="57"/>
      <c r="AH214" s="57"/>
      <c r="AI214" s="57"/>
      <c r="AJ214" s="57"/>
      <c r="AK214" s="57"/>
      <c r="AL214" s="57"/>
    </row>
    <row r="215" spans="1:38" ht="17.25" customHeight="1" x14ac:dyDescent="0.15">
      <c r="A215">
        <v>104</v>
      </c>
      <c r="C215" s="122">
        <v>104</v>
      </c>
      <c r="D215" s="86" t="s">
        <v>36</v>
      </c>
      <c r="E215" s="124"/>
      <c r="F215" s="125"/>
      <c r="G215" s="125"/>
      <c r="H215" s="126"/>
      <c r="I215" s="127"/>
      <c r="J215" s="87" t="s">
        <v>35</v>
      </c>
      <c r="K215" s="87">
        <v>54</v>
      </c>
      <c r="L215" s="87">
        <v>1</v>
      </c>
      <c r="M215" s="87" t="str">
        <f t="shared" si="9"/>
        <v/>
      </c>
      <c r="N215" s="57">
        <v>104</v>
      </c>
      <c r="O215" s="57"/>
      <c r="P215" s="88"/>
      <c r="Q215" s="122">
        <v>104</v>
      </c>
      <c r="R215" s="86" t="s">
        <v>36</v>
      </c>
      <c r="S215" s="124"/>
      <c r="T215" s="125"/>
      <c r="U215" s="125"/>
      <c r="V215" s="126"/>
      <c r="W215" s="127"/>
      <c r="X215" s="57"/>
      <c r="Y215" s="87" t="s">
        <v>35</v>
      </c>
      <c r="Z215" s="87">
        <v>54</v>
      </c>
      <c r="AA215" s="87">
        <v>1</v>
      </c>
      <c r="AB215" s="87" t="str">
        <f t="shared" si="10"/>
        <v/>
      </c>
      <c r="AC215" s="87" t="s">
        <v>38</v>
      </c>
      <c r="AD215" s="57">
        <f t="shared" si="11"/>
        <v>0</v>
      </c>
      <c r="AE215" s="57"/>
      <c r="AF215" s="57"/>
      <c r="AG215" s="57"/>
      <c r="AH215" s="57"/>
      <c r="AI215" s="57"/>
      <c r="AJ215" s="57"/>
      <c r="AK215" s="57"/>
      <c r="AL215" s="57"/>
    </row>
    <row r="216" spans="1:38" ht="17.25" customHeight="1" thickBot="1" x14ac:dyDescent="0.2">
      <c r="B216">
        <v>104</v>
      </c>
      <c r="C216" s="123"/>
      <c r="D216" s="89" t="s">
        <v>11</v>
      </c>
      <c r="E216" s="135"/>
      <c r="F216" s="136"/>
      <c r="G216" s="136"/>
      <c r="H216" s="137"/>
      <c r="I216" s="128"/>
      <c r="J216" s="87" t="s">
        <v>14</v>
      </c>
      <c r="K216" s="87">
        <v>54</v>
      </c>
      <c r="L216" s="87">
        <v>2</v>
      </c>
      <c r="M216" s="87" t="str">
        <f t="shared" si="9"/>
        <v/>
      </c>
      <c r="N216" s="57"/>
      <c r="O216" s="57">
        <v>104</v>
      </c>
      <c r="P216" s="88"/>
      <c r="Q216" s="123"/>
      <c r="R216" s="91">
        <v>54</v>
      </c>
      <c r="S216" s="135"/>
      <c r="T216" s="136"/>
      <c r="U216" s="136"/>
      <c r="V216" s="137"/>
      <c r="W216" s="128"/>
      <c r="X216" s="57"/>
      <c r="Y216" s="87" t="s">
        <v>14</v>
      </c>
      <c r="Z216" s="87">
        <v>54</v>
      </c>
      <c r="AA216" s="87">
        <v>2</v>
      </c>
      <c r="AB216" s="87" t="str">
        <f t="shared" si="10"/>
        <v/>
      </c>
      <c r="AC216" s="87" t="s">
        <v>38</v>
      </c>
      <c r="AD216" s="57">
        <f t="shared" si="11"/>
        <v>0</v>
      </c>
      <c r="AE216" s="57"/>
      <c r="AF216" s="57"/>
      <c r="AG216" s="57"/>
      <c r="AH216" s="57"/>
      <c r="AI216" s="57"/>
      <c r="AJ216" s="57"/>
      <c r="AK216" s="57"/>
      <c r="AL216" s="57"/>
    </row>
    <row r="217" spans="1:38" ht="17.25" customHeight="1" x14ac:dyDescent="0.15">
      <c r="A217">
        <v>105</v>
      </c>
      <c r="C217" s="122">
        <v>105</v>
      </c>
      <c r="D217" s="86" t="s">
        <v>36</v>
      </c>
      <c r="E217" s="124"/>
      <c r="F217" s="125"/>
      <c r="G217" s="125"/>
      <c r="H217" s="126"/>
      <c r="I217" s="127"/>
      <c r="J217" s="87" t="s">
        <v>35</v>
      </c>
      <c r="K217" s="87">
        <v>55</v>
      </c>
      <c r="L217" s="87">
        <v>1</v>
      </c>
      <c r="M217" s="87" t="str">
        <f t="shared" si="9"/>
        <v/>
      </c>
      <c r="N217" s="57">
        <v>105</v>
      </c>
      <c r="O217" s="57"/>
      <c r="P217" s="88"/>
      <c r="Q217" s="122">
        <v>105</v>
      </c>
      <c r="R217" s="86" t="s">
        <v>36</v>
      </c>
      <c r="S217" s="124"/>
      <c r="T217" s="125"/>
      <c r="U217" s="125"/>
      <c r="V217" s="126"/>
      <c r="W217" s="127"/>
      <c r="X217" s="57"/>
      <c r="Y217" s="87" t="s">
        <v>35</v>
      </c>
      <c r="Z217" s="87">
        <v>55</v>
      </c>
      <c r="AA217" s="87">
        <v>1</v>
      </c>
      <c r="AB217" s="87" t="str">
        <f t="shared" si="10"/>
        <v/>
      </c>
      <c r="AC217" s="87" t="s">
        <v>38</v>
      </c>
      <c r="AD217" s="57">
        <f t="shared" si="11"/>
        <v>0</v>
      </c>
      <c r="AE217" s="57"/>
      <c r="AF217" s="57"/>
      <c r="AG217" s="57"/>
      <c r="AH217" s="57"/>
      <c r="AI217" s="57"/>
      <c r="AJ217" s="57"/>
      <c r="AK217" s="57"/>
      <c r="AL217" s="57"/>
    </row>
    <row r="218" spans="1:38" ht="17.25" customHeight="1" thickBot="1" x14ac:dyDescent="0.2">
      <c r="B218">
        <v>105</v>
      </c>
      <c r="C218" s="123"/>
      <c r="D218" s="89" t="s">
        <v>11</v>
      </c>
      <c r="E218" s="135"/>
      <c r="F218" s="136"/>
      <c r="G218" s="136"/>
      <c r="H218" s="137"/>
      <c r="I218" s="128"/>
      <c r="J218" s="87" t="s">
        <v>14</v>
      </c>
      <c r="K218" s="87">
        <v>55</v>
      </c>
      <c r="L218" s="87">
        <v>2</v>
      </c>
      <c r="M218" s="87" t="str">
        <f t="shared" si="9"/>
        <v/>
      </c>
      <c r="N218" s="57"/>
      <c r="O218" s="57">
        <v>105</v>
      </c>
      <c r="P218" s="88"/>
      <c r="Q218" s="123"/>
      <c r="R218" s="91">
        <v>55</v>
      </c>
      <c r="S218" s="135"/>
      <c r="T218" s="136"/>
      <c r="U218" s="136"/>
      <c r="V218" s="137"/>
      <c r="W218" s="128"/>
      <c r="X218" s="57"/>
      <c r="Y218" s="87" t="s">
        <v>14</v>
      </c>
      <c r="Z218" s="87">
        <v>55</v>
      </c>
      <c r="AA218" s="87">
        <v>2</v>
      </c>
      <c r="AB218" s="87" t="str">
        <f t="shared" si="10"/>
        <v/>
      </c>
      <c r="AC218" s="87" t="s">
        <v>38</v>
      </c>
      <c r="AD218" s="57">
        <f t="shared" si="11"/>
        <v>0</v>
      </c>
      <c r="AE218" s="57"/>
      <c r="AF218" s="57"/>
      <c r="AG218" s="57"/>
      <c r="AH218" s="57"/>
      <c r="AI218" s="57"/>
      <c r="AJ218" s="57"/>
      <c r="AK218" s="57"/>
      <c r="AL218" s="57"/>
    </row>
    <row r="219" spans="1:38" ht="17.25" customHeight="1" x14ac:dyDescent="0.15">
      <c r="A219">
        <v>106</v>
      </c>
      <c r="C219" s="122">
        <v>106</v>
      </c>
      <c r="D219" s="86" t="s">
        <v>36</v>
      </c>
      <c r="E219" s="124"/>
      <c r="F219" s="125"/>
      <c r="G219" s="125"/>
      <c r="H219" s="126"/>
      <c r="I219" s="127"/>
      <c r="J219" s="87" t="s">
        <v>35</v>
      </c>
      <c r="K219" s="87">
        <v>56</v>
      </c>
      <c r="L219" s="87">
        <v>1</v>
      </c>
      <c r="M219" s="87" t="str">
        <f t="shared" si="9"/>
        <v/>
      </c>
      <c r="N219" s="57">
        <v>106</v>
      </c>
      <c r="O219" s="57"/>
      <c r="P219" s="88"/>
      <c r="Q219" s="122">
        <v>106</v>
      </c>
      <c r="R219" s="86" t="s">
        <v>36</v>
      </c>
      <c r="S219" s="124"/>
      <c r="T219" s="125"/>
      <c r="U219" s="125"/>
      <c r="V219" s="126"/>
      <c r="W219" s="127"/>
      <c r="X219" s="57"/>
      <c r="Y219" s="87" t="s">
        <v>35</v>
      </c>
      <c r="Z219" s="87">
        <v>56</v>
      </c>
      <c r="AA219" s="87">
        <v>1</v>
      </c>
      <c r="AB219" s="87" t="str">
        <f t="shared" si="10"/>
        <v/>
      </c>
      <c r="AC219" s="87" t="s">
        <v>38</v>
      </c>
      <c r="AD219" s="57">
        <f t="shared" si="11"/>
        <v>0</v>
      </c>
      <c r="AE219" s="57"/>
      <c r="AF219" s="57"/>
      <c r="AG219" s="57"/>
      <c r="AH219" s="57"/>
      <c r="AI219" s="57"/>
      <c r="AJ219" s="57"/>
      <c r="AK219" s="57"/>
      <c r="AL219" s="57"/>
    </row>
    <row r="220" spans="1:38" ht="17.25" customHeight="1" thickBot="1" x14ac:dyDescent="0.2">
      <c r="B220">
        <v>106</v>
      </c>
      <c r="C220" s="123"/>
      <c r="D220" s="89" t="s">
        <v>11</v>
      </c>
      <c r="E220" s="135"/>
      <c r="F220" s="136"/>
      <c r="G220" s="136"/>
      <c r="H220" s="137"/>
      <c r="I220" s="128"/>
      <c r="J220" s="87" t="s">
        <v>14</v>
      </c>
      <c r="K220" s="87">
        <v>56</v>
      </c>
      <c r="L220" s="87">
        <v>2</v>
      </c>
      <c r="M220" s="87" t="str">
        <f t="shared" si="9"/>
        <v/>
      </c>
      <c r="N220" s="57"/>
      <c r="O220" s="57">
        <v>106</v>
      </c>
      <c r="P220" s="88"/>
      <c r="Q220" s="123"/>
      <c r="R220" s="91">
        <v>56</v>
      </c>
      <c r="S220" s="135"/>
      <c r="T220" s="136"/>
      <c r="U220" s="136"/>
      <c r="V220" s="137"/>
      <c r="W220" s="128"/>
      <c r="X220" s="57"/>
      <c r="Y220" s="87" t="s">
        <v>14</v>
      </c>
      <c r="Z220" s="87">
        <v>56</v>
      </c>
      <c r="AA220" s="87">
        <v>2</v>
      </c>
      <c r="AB220" s="87" t="str">
        <f t="shared" si="10"/>
        <v/>
      </c>
      <c r="AC220" s="87" t="s">
        <v>38</v>
      </c>
      <c r="AD220" s="57">
        <f t="shared" si="11"/>
        <v>0</v>
      </c>
      <c r="AE220" s="57"/>
      <c r="AF220" s="57"/>
      <c r="AG220" s="57"/>
      <c r="AH220" s="57"/>
      <c r="AI220" s="57"/>
      <c r="AJ220" s="57"/>
      <c r="AK220" s="57"/>
      <c r="AL220" s="57"/>
    </row>
    <row r="221" spans="1:38" ht="17.25" customHeight="1" x14ac:dyDescent="0.15">
      <c r="A221">
        <v>107</v>
      </c>
      <c r="C221" s="122">
        <v>107</v>
      </c>
      <c r="D221" s="86" t="s">
        <v>36</v>
      </c>
      <c r="E221" s="124"/>
      <c r="F221" s="125"/>
      <c r="G221" s="125"/>
      <c r="H221" s="126"/>
      <c r="I221" s="127"/>
      <c r="J221" s="87" t="s">
        <v>35</v>
      </c>
      <c r="K221" s="87">
        <v>57</v>
      </c>
      <c r="L221" s="87">
        <v>1</v>
      </c>
      <c r="M221" s="87" t="str">
        <f t="shared" si="9"/>
        <v/>
      </c>
      <c r="N221" s="57">
        <v>107</v>
      </c>
      <c r="O221" s="57"/>
      <c r="P221" s="88"/>
      <c r="Q221" s="122">
        <v>107</v>
      </c>
      <c r="R221" s="86" t="s">
        <v>36</v>
      </c>
      <c r="S221" s="124"/>
      <c r="T221" s="125"/>
      <c r="U221" s="125"/>
      <c r="V221" s="126"/>
      <c r="W221" s="127"/>
      <c r="X221" s="57"/>
      <c r="Y221" s="87" t="s">
        <v>35</v>
      </c>
      <c r="Z221" s="87">
        <v>57</v>
      </c>
      <c r="AA221" s="87">
        <v>1</v>
      </c>
      <c r="AB221" s="87" t="str">
        <f t="shared" si="10"/>
        <v/>
      </c>
      <c r="AC221" s="87" t="s">
        <v>38</v>
      </c>
      <c r="AD221" s="57">
        <f t="shared" si="11"/>
        <v>0</v>
      </c>
      <c r="AE221" s="57"/>
      <c r="AF221" s="57"/>
      <c r="AG221" s="57"/>
      <c r="AH221" s="57"/>
      <c r="AI221" s="57"/>
      <c r="AJ221" s="57"/>
      <c r="AK221" s="57"/>
      <c r="AL221" s="57"/>
    </row>
    <row r="222" spans="1:38" ht="17.25" customHeight="1" thickBot="1" x14ac:dyDescent="0.2">
      <c r="B222">
        <v>107</v>
      </c>
      <c r="C222" s="123"/>
      <c r="D222" s="89" t="s">
        <v>11</v>
      </c>
      <c r="E222" s="135"/>
      <c r="F222" s="136"/>
      <c r="G222" s="136"/>
      <c r="H222" s="137"/>
      <c r="I222" s="128"/>
      <c r="J222" s="87" t="s">
        <v>14</v>
      </c>
      <c r="K222" s="87">
        <v>57</v>
      </c>
      <c r="L222" s="87">
        <v>2</v>
      </c>
      <c r="M222" s="87" t="str">
        <f t="shared" si="9"/>
        <v/>
      </c>
      <c r="N222" s="57"/>
      <c r="O222" s="57">
        <v>107</v>
      </c>
      <c r="P222" s="88"/>
      <c r="Q222" s="123"/>
      <c r="R222" s="91">
        <v>57</v>
      </c>
      <c r="S222" s="135"/>
      <c r="T222" s="136"/>
      <c r="U222" s="136"/>
      <c r="V222" s="137"/>
      <c r="W222" s="128"/>
      <c r="X222" s="57"/>
      <c r="Y222" s="87" t="s">
        <v>14</v>
      </c>
      <c r="Z222" s="87">
        <v>57</v>
      </c>
      <c r="AA222" s="87">
        <v>2</v>
      </c>
      <c r="AB222" s="87" t="str">
        <f t="shared" si="10"/>
        <v/>
      </c>
      <c r="AC222" s="87" t="s">
        <v>38</v>
      </c>
      <c r="AD222" s="57">
        <f t="shared" si="11"/>
        <v>0</v>
      </c>
      <c r="AE222" s="57"/>
      <c r="AF222" s="57"/>
      <c r="AG222" s="57"/>
      <c r="AH222" s="57"/>
      <c r="AI222" s="57"/>
      <c r="AJ222" s="57"/>
      <c r="AK222" s="57"/>
      <c r="AL222" s="57"/>
    </row>
    <row r="223" spans="1:38" ht="17.25" customHeight="1" x14ac:dyDescent="0.15">
      <c r="A223">
        <v>108</v>
      </c>
      <c r="C223" s="122">
        <v>108</v>
      </c>
      <c r="D223" s="86" t="s">
        <v>36</v>
      </c>
      <c r="E223" s="124"/>
      <c r="F223" s="125"/>
      <c r="G223" s="125"/>
      <c r="H223" s="126"/>
      <c r="I223" s="127"/>
      <c r="J223" s="87" t="s">
        <v>35</v>
      </c>
      <c r="K223" s="87">
        <v>58</v>
      </c>
      <c r="L223" s="87">
        <v>1</v>
      </c>
      <c r="M223" s="87" t="str">
        <f t="shared" si="9"/>
        <v/>
      </c>
      <c r="N223" s="57">
        <v>108</v>
      </c>
      <c r="O223" s="57"/>
      <c r="P223" s="88"/>
      <c r="Q223" s="122">
        <v>108</v>
      </c>
      <c r="R223" s="86" t="s">
        <v>36</v>
      </c>
      <c r="S223" s="124"/>
      <c r="T223" s="125"/>
      <c r="U223" s="125"/>
      <c r="V223" s="126"/>
      <c r="W223" s="127"/>
      <c r="X223" s="57"/>
      <c r="Y223" s="87" t="s">
        <v>35</v>
      </c>
      <c r="Z223" s="87">
        <v>58</v>
      </c>
      <c r="AA223" s="87">
        <v>1</v>
      </c>
      <c r="AB223" s="87" t="str">
        <f t="shared" si="10"/>
        <v/>
      </c>
      <c r="AC223" s="87" t="s">
        <v>38</v>
      </c>
      <c r="AD223" s="57">
        <f t="shared" si="11"/>
        <v>0</v>
      </c>
      <c r="AE223" s="57"/>
      <c r="AF223" s="57"/>
      <c r="AG223" s="57"/>
      <c r="AH223" s="57"/>
      <c r="AI223" s="57"/>
      <c r="AJ223" s="57"/>
      <c r="AK223" s="57"/>
      <c r="AL223" s="57"/>
    </row>
    <row r="224" spans="1:38" ht="17.25" customHeight="1" thickBot="1" x14ac:dyDescent="0.2">
      <c r="B224">
        <v>108</v>
      </c>
      <c r="C224" s="123"/>
      <c r="D224" s="89" t="s">
        <v>11</v>
      </c>
      <c r="E224" s="135"/>
      <c r="F224" s="136"/>
      <c r="G224" s="136"/>
      <c r="H224" s="137"/>
      <c r="I224" s="128"/>
      <c r="J224" s="87" t="s">
        <v>14</v>
      </c>
      <c r="K224" s="87">
        <v>58</v>
      </c>
      <c r="L224" s="87">
        <v>2</v>
      </c>
      <c r="M224" s="87" t="str">
        <f t="shared" si="9"/>
        <v/>
      </c>
      <c r="N224" s="57"/>
      <c r="O224" s="57">
        <v>108</v>
      </c>
      <c r="P224" s="88"/>
      <c r="Q224" s="123"/>
      <c r="R224" s="91">
        <v>58</v>
      </c>
      <c r="S224" s="135"/>
      <c r="T224" s="136"/>
      <c r="U224" s="136"/>
      <c r="V224" s="137"/>
      <c r="W224" s="128"/>
      <c r="X224" s="57"/>
      <c r="Y224" s="87" t="s">
        <v>14</v>
      </c>
      <c r="Z224" s="87">
        <v>58</v>
      </c>
      <c r="AA224" s="87">
        <v>2</v>
      </c>
      <c r="AB224" s="87" t="str">
        <f t="shared" si="10"/>
        <v/>
      </c>
      <c r="AC224" s="87" t="s">
        <v>38</v>
      </c>
      <c r="AD224" s="57">
        <f t="shared" si="11"/>
        <v>0</v>
      </c>
      <c r="AE224" s="57"/>
      <c r="AF224" s="57"/>
      <c r="AG224" s="57"/>
      <c r="AH224" s="57"/>
      <c r="AI224" s="57"/>
      <c r="AJ224" s="57"/>
      <c r="AK224" s="57"/>
      <c r="AL224" s="57"/>
    </row>
    <row r="225" spans="1:38" ht="17.25" customHeight="1" x14ac:dyDescent="0.15">
      <c r="A225">
        <v>109</v>
      </c>
      <c r="C225" s="122">
        <v>109</v>
      </c>
      <c r="D225" s="86" t="s">
        <v>36</v>
      </c>
      <c r="E225" s="124"/>
      <c r="F225" s="125"/>
      <c r="G225" s="125"/>
      <c r="H225" s="126"/>
      <c r="I225" s="127"/>
      <c r="J225" s="87" t="s">
        <v>35</v>
      </c>
      <c r="K225" s="87">
        <v>59</v>
      </c>
      <c r="L225" s="87">
        <v>1</v>
      </c>
      <c r="M225" s="87" t="str">
        <f t="shared" si="9"/>
        <v/>
      </c>
      <c r="N225" s="57">
        <v>109</v>
      </c>
      <c r="O225" s="57"/>
      <c r="P225" s="88"/>
      <c r="Q225" s="122">
        <v>109</v>
      </c>
      <c r="R225" s="86" t="s">
        <v>36</v>
      </c>
      <c r="S225" s="124"/>
      <c r="T225" s="125"/>
      <c r="U225" s="125"/>
      <c r="V225" s="126"/>
      <c r="W225" s="127"/>
      <c r="X225" s="57"/>
      <c r="Y225" s="87" t="s">
        <v>35</v>
      </c>
      <c r="Z225" s="87">
        <v>59</v>
      </c>
      <c r="AA225" s="87">
        <v>1</v>
      </c>
      <c r="AB225" s="87" t="str">
        <f t="shared" si="10"/>
        <v/>
      </c>
      <c r="AC225" s="87" t="s">
        <v>38</v>
      </c>
      <c r="AD225" s="57">
        <f t="shared" si="11"/>
        <v>0</v>
      </c>
      <c r="AE225" s="57"/>
      <c r="AF225" s="57"/>
      <c r="AG225" s="57"/>
      <c r="AH225" s="57"/>
      <c r="AI225" s="57"/>
      <c r="AJ225" s="57"/>
      <c r="AK225" s="57"/>
      <c r="AL225" s="57"/>
    </row>
    <row r="226" spans="1:38" ht="17.25" customHeight="1" thickBot="1" x14ac:dyDescent="0.2">
      <c r="B226">
        <v>109</v>
      </c>
      <c r="C226" s="123"/>
      <c r="D226" s="89" t="s">
        <v>11</v>
      </c>
      <c r="E226" s="135"/>
      <c r="F226" s="136"/>
      <c r="G226" s="136"/>
      <c r="H226" s="137"/>
      <c r="I226" s="128"/>
      <c r="J226" s="87" t="s">
        <v>14</v>
      </c>
      <c r="K226" s="87">
        <v>59</v>
      </c>
      <c r="L226" s="87">
        <v>2</v>
      </c>
      <c r="M226" s="87" t="str">
        <f t="shared" si="9"/>
        <v/>
      </c>
      <c r="N226" s="57"/>
      <c r="O226" s="57">
        <v>109</v>
      </c>
      <c r="P226" s="88"/>
      <c r="Q226" s="123"/>
      <c r="R226" s="91">
        <v>59</v>
      </c>
      <c r="S226" s="135"/>
      <c r="T226" s="136"/>
      <c r="U226" s="136"/>
      <c r="V226" s="137"/>
      <c r="W226" s="128"/>
      <c r="X226" s="57"/>
      <c r="Y226" s="87" t="s">
        <v>14</v>
      </c>
      <c r="Z226" s="87">
        <v>59</v>
      </c>
      <c r="AA226" s="87">
        <v>2</v>
      </c>
      <c r="AB226" s="87" t="str">
        <f t="shared" si="10"/>
        <v/>
      </c>
      <c r="AC226" s="87" t="s">
        <v>38</v>
      </c>
      <c r="AD226" s="57">
        <f t="shared" si="11"/>
        <v>0</v>
      </c>
      <c r="AE226" s="57"/>
      <c r="AF226" s="57"/>
      <c r="AG226" s="57"/>
      <c r="AH226" s="57"/>
      <c r="AI226" s="57"/>
      <c r="AJ226" s="57"/>
      <c r="AK226" s="57"/>
      <c r="AL226" s="57"/>
    </row>
    <row r="227" spans="1:38" ht="17.25" customHeight="1" x14ac:dyDescent="0.15">
      <c r="A227">
        <v>110</v>
      </c>
      <c r="C227" s="122">
        <v>110</v>
      </c>
      <c r="D227" s="86" t="s">
        <v>36</v>
      </c>
      <c r="E227" s="124"/>
      <c r="F227" s="125"/>
      <c r="G227" s="125"/>
      <c r="H227" s="126"/>
      <c r="I227" s="127"/>
      <c r="J227" s="87" t="s">
        <v>35</v>
      </c>
      <c r="K227" s="87">
        <v>60</v>
      </c>
      <c r="L227" s="87">
        <v>1</v>
      </c>
      <c r="M227" s="87" t="str">
        <f t="shared" si="9"/>
        <v/>
      </c>
      <c r="N227" s="57">
        <v>110</v>
      </c>
      <c r="O227" s="57"/>
      <c r="P227" s="88"/>
      <c r="Q227" s="122">
        <v>110</v>
      </c>
      <c r="R227" s="86" t="s">
        <v>36</v>
      </c>
      <c r="S227" s="124"/>
      <c r="T227" s="125"/>
      <c r="U227" s="125"/>
      <c r="V227" s="126"/>
      <c r="W227" s="127"/>
      <c r="X227" s="57"/>
      <c r="Y227" s="87" t="s">
        <v>35</v>
      </c>
      <c r="Z227" s="87">
        <v>60</v>
      </c>
      <c r="AA227" s="87">
        <v>1</v>
      </c>
      <c r="AB227" s="87" t="str">
        <f t="shared" si="10"/>
        <v/>
      </c>
      <c r="AC227" s="87" t="s">
        <v>38</v>
      </c>
      <c r="AD227" s="57">
        <f t="shared" si="11"/>
        <v>0</v>
      </c>
      <c r="AE227" s="57"/>
      <c r="AF227" s="57"/>
      <c r="AG227" s="57"/>
      <c r="AH227" s="57"/>
      <c r="AI227" s="57"/>
      <c r="AJ227" s="57"/>
      <c r="AK227" s="57"/>
      <c r="AL227" s="57"/>
    </row>
    <row r="228" spans="1:38" ht="17.25" customHeight="1" thickBot="1" x14ac:dyDescent="0.2">
      <c r="B228">
        <v>110</v>
      </c>
      <c r="C228" s="123"/>
      <c r="D228" s="89" t="s">
        <v>11</v>
      </c>
      <c r="E228" s="135"/>
      <c r="F228" s="136"/>
      <c r="G228" s="136"/>
      <c r="H228" s="137"/>
      <c r="I228" s="128"/>
      <c r="J228" s="87" t="s">
        <v>14</v>
      </c>
      <c r="K228" s="87">
        <v>60</v>
      </c>
      <c r="L228" s="87">
        <v>2</v>
      </c>
      <c r="M228" s="87" t="str">
        <f t="shared" si="9"/>
        <v/>
      </c>
      <c r="N228" s="57"/>
      <c r="O228" s="57">
        <v>110</v>
      </c>
      <c r="P228" s="88"/>
      <c r="Q228" s="123"/>
      <c r="R228" s="89">
        <v>60</v>
      </c>
      <c r="S228" s="135"/>
      <c r="T228" s="136"/>
      <c r="U228" s="136"/>
      <c r="V228" s="137"/>
      <c r="W228" s="128"/>
      <c r="X228" s="57"/>
      <c r="Y228" s="87" t="s">
        <v>14</v>
      </c>
      <c r="Z228" s="87">
        <v>60</v>
      </c>
      <c r="AA228" s="87">
        <v>2</v>
      </c>
      <c r="AB228" s="87" t="str">
        <f t="shared" si="10"/>
        <v/>
      </c>
      <c r="AC228" s="87" t="s">
        <v>38</v>
      </c>
      <c r="AD228" s="57">
        <f t="shared" si="11"/>
        <v>0</v>
      </c>
      <c r="AE228" s="57"/>
      <c r="AF228" s="57"/>
      <c r="AG228" s="57"/>
      <c r="AH228" s="57"/>
      <c r="AI228" s="57"/>
      <c r="AJ228" s="57"/>
      <c r="AK228" s="57"/>
      <c r="AL228" s="57"/>
    </row>
    <row r="229" spans="1:38" hidden="1" x14ac:dyDescent="0.15">
      <c r="C229" s="58"/>
      <c r="D229" s="81"/>
      <c r="E229" s="57">
        <f>COUNTA(E9:H228)</f>
        <v>0</v>
      </c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8"/>
      <c r="R229" s="81"/>
      <c r="S229" s="57">
        <f>COUNTA(S9:V228)</f>
        <v>0</v>
      </c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</row>
    <row r="230" spans="1:38" x14ac:dyDescent="0.15">
      <c r="C230" s="58"/>
      <c r="D230" s="81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8"/>
      <c r="R230" s="81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</row>
    <row r="231" spans="1:38" x14ac:dyDescent="0.15">
      <c r="C231" s="58"/>
      <c r="D231" s="81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8"/>
      <c r="R231" s="81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</row>
    <row r="232" spans="1:38" x14ac:dyDescent="0.15">
      <c r="C232" s="58"/>
      <c r="D232" s="81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8"/>
      <c r="R232" s="81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</row>
    <row r="233" spans="1:38" x14ac:dyDescent="0.15">
      <c r="C233" s="58"/>
      <c r="D233" s="81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8"/>
      <c r="R233" s="81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</row>
    <row r="234" spans="1:38" x14ac:dyDescent="0.15">
      <c r="C234" s="58"/>
      <c r="D234" s="81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8"/>
      <c r="R234" s="81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</row>
    <row r="235" spans="1:38" x14ac:dyDescent="0.15">
      <c r="C235" s="58"/>
      <c r="D235" s="81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8"/>
      <c r="R235" s="81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</row>
    <row r="236" spans="1:38" x14ac:dyDescent="0.15">
      <c r="C236" s="58"/>
      <c r="D236" s="81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8"/>
      <c r="R236" s="81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</row>
    <row r="237" spans="1:38" x14ac:dyDescent="0.15">
      <c r="C237" s="58"/>
      <c r="D237" s="81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8"/>
      <c r="R237" s="81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</row>
    <row r="238" spans="1:38" x14ac:dyDescent="0.15">
      <c r="C238" s="58"/>
      <c r="D238" s="81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8"/>
      <c r="R238" s="81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</row>
    <row r="239" spans="1:38" x14ac:dyDescent="0.15">
      <c r="C239" s="58"/>
      <c r="D239" s="81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8"/>
      <c r="R239" s="81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</row>
    <row r="240" spans="1:38" x14ac:dyDescent="0.15">
      <c r="C240" s="58"/>
      <c r="D240" s="81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8"/>
      <c r="R240" s="81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</row>
    <row r="241" spans="3:38" x14ac:dyDescent="0.15">
      <c r="C241" s="58"/>
      <c r="D241" s="81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8"/>
      <c r="R241" s="81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</row>
    <row r="242" spans="3:38" x14ac:dyDescent="0.15">
      <c r="C242" s="58"/>
      <c r="D242" s="81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8"/>
      <c r="R242" s="81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</row>
    <row r="243" spans="3:38" x14ac:dyDescent="0.15">
      <c r="C243" s="58"/>
      <c r="D243" s="81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8"/>
      <c r="R243" s="81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</row>
    <row r="244" spans="3:38" x14ac:dyDescent="0.15">
      <c r="C244" s="58"/>
      <c r="D244" s="81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8"/>
      <c r="R244" s="81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</row>
    <row r="245" spans="3:38" x14ac:dyDescent="0.15">
      <c r="C245" s="58"/>
      <c r="D245" s="81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8"/>
      <c r="R245" s="81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</row>
    <row r="246" spans="3:38" x14ac:dyDescent="0.15">
      <c r="C246" s="58"/>
      <c r="D246" s="81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8"/>
      <c r="R246" s="81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</row>
    <row r="247" spans="3:38" x14ac:dyDescent="0.15">
      <c r="C247" s="58"/>
      <c r="D247" s="81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8"/>
      <c r="R247" s="81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</row>
    <row r="248" spans="3:38" x14ac:dyDescent="0.15">
      <c r="C248" s="58"/>
      <c r="D248" s="81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8"/>
      <c r="R248" s="81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</row>
    <row r="249" spans="3:38" x14ac:dyDescent="0.15">
      <c r="C249" s="58"/>
      <c r="D249" s="81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8"/>
      <c r="R249" s="81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</row>
    <row r="250" spans="3:38" x14ac:dyDescent="0.15">
      <c r="C250" s="58"/>
      <c r="D250" s="81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8"/>
      <c r="R250" s="81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</row>
    <row r="251" spans="3:38" x14ac:dyDescent="0.15">
      <c r="C251" s="58"/>
      <c r="D251" s="81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8"/>
      <c r="R251" s="81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</row>
    <row r="252" spans="3:38" x14ac:dyDescent="0.15">
      <c r="C252" s="58"/>
      <c r="D252" s="81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8"/>
      <c r="R252" s="81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</row>
    <row r="253" spans="3:38" x14ac:dyDescent="0.15">
      <c r="C253" s="58"/>
      <c r="D253" s="81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8"/>
      <c r="R253" s="81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</row>
    <row r="254" spans="3:38" x14ac:dyDescent="0.15">
      <c r="C254" s="58"/>
      <c r="D254" s="81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8"/>
      <c r="R254" s="81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</row>
    <row r="255" spans="3:38" x14ac:dyDescent="0.15">
      <c r="C255" s="58"/>
      <c r="D255" s="81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8"/>
      <c r="R255" s="81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</row>
    <row r="256" spans="3:38" x14ac:dyDescent="0.15">
      <c r="C256" s="58"/>
      <c r="D256" s="81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8"/>
      <c r="R256" s="81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</row>
    <row r="257" spans="3:38" x14ac:dyDescent="0.15">
      <c r="C257" s="58"/>
      <c r="D257" s="81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8"/>
      <c r="R257" s="81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</row>
    <row r="258" spans="3:38" x14ac:dyDescent="0.15">
      <c r="C258" s="58"/>
      <c r="D258" s="81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8"/>
      <c r="R258" s="81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</row>
    <row r="259" spans="3:38" x14ac:dyDescent="0.15">
      <c r="C259" s="58"/>
      <c r="D259" s="81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8"/>
      <c r="R259" s="81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</row>
    <row r="260" spans="3:38" x14ac:dyDescent="0.15">
      <c r="C260" s="58"/>
      <c r="D260" s="81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8"/>
      <c r="R260" s="81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</row>
    <row r="261" spans="3:38" x14ac:dyDescent="0.15">
      <c r="C261" s="58"/>
      <c r="D261" s="81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8"/>
      <c r="R261" s="81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</row>
    <row r="262" spans="3:38" x14ac:dyDescent="0.15">
      <c r="C262" s="58"/>
      <c r="D262" s="81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8"/>
      <c r="R262" s="81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</row>
    <row r="263" spans="3:38" x14ac:dyDescent="0.15">
      <c r="C263" s="58"/>
      <c r="D263" s="81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8"/>
      <c r="R263" s="81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</row>
    <row r="264" spans="3:38" x14ac:dyDescent="0.15">
      <c r="C264" s="58"/>
      <c r="D264" s="81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8"/>
      <c r="R264" s="81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</row>
    <row r="265" spans="3:38" x14ac:dyDescent="0.15">
      <c r="C265" s="58"/>
      <c r="D265" s="81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8"/>
      <c r="R265" s="81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</row>
    <row r="266" spans="3:38" x14ac:dyDescent="0.15">
      <c r="C266" s="58"/>
      <c r="D266" s="81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8"/>
      <c r="R266" s="81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</row>
    <row r="267" spans="3:38" x14ac:dyDescent="0.15">
      <c r="C267" s="58"/>
      <c r="D267" s="81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8"/>
      <c r="R267" s="81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</row>
    <row r="268" spans="3:38" x14ac:dyDescent="0.15">
      <c r="C268" s="58"/>
      <c r="D268" s="81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8"/>
      <c r="R268" s="81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</row>
    <row r="269" spans="3:38" x14ac:dyDescent="0.15">
      <c r="C269" s="58"/>
      <c r="D269" s="81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8"/>
      <c r="R269" s="81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</row>
    <row r="270" spans="3:38" x14ac:dyDescent="0.15">
      <c r="C270" s="58"/>
      <c r="D270" s="81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8"/>
      <c r="R270" s="81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</row>
    <row r="271" spans="3:38" x14ac:dyDescent="0.15">
      <c r="C271" s="58"/>
      <c r="D271" s="81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8"/>
      <c r="R271" s="81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</row>
    <row r="272" spans="3:38" x14ac:dyDescent="0.15">
      <c r="C272" s="58"/>
      <c r="D272" s="81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8"/>
      <c r="R272" s="81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</row>
    <row r="273" spans="3:38" x14ac:dyDescent="0.15">
      <c r="C273" s="58"/>
      <c r="D273" s="81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8"/>
      <c r="R273" s="81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</row>
    <row r="274" spans="3:38" x14ac:dyDescent="0.15">
      <c r="C274" s="58"/>
      <c r="D274" s="81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8"/>
      <c r="R274" s="81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</row>
    <row r="275" spans="3:38" x14ac:dyDescent="0.15">
      <c r="C275" s="58"/>
      <c r="D275" s="81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8"/>
      <c r="R275" s="81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</row>
    <row r="276" spans="3:38" x14ac:dyDescent="0.15">
      <c r="C276" s="58"/>
      <c r="D276" s="81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8"/>
      <c r="R276" s="81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</row>
    <row r="277" spans="3:38" x14ac:dyDescent="0.15">
      <c r="C277" s="58"/>
      <c r="D277" s="81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8"/>
      <c r="R277" s="81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</row>
    <row r="278" spans="3:38" x14ac:dyDescent="0.15">
      <c r="C278" s="58"/>
      <c r="D278" s="81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8"/>
      <c r="R278" s="81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</row>
    <row r="279" spans="3:38" x14ac:dyDescent="0.15">
      <c r="C279" s="58"/>
      <c r="D279" s="81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8"/>
      <c r="R279" s="81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</row>
    <row r="280" spans="3:38" x14ac:dyDescent="0.15">
      <c r="C280" s="58"/>
      <c r="D280" s="81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8"/>
      <c r="R280" s="81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</row>
    <row r="281" spans="3:38" x14ac:dyDescent="0.15">
      <c r="C281" s="58"/>
      <c r="D281" s="81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8"/>
      <c r="R281" s="81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</row>
    <row r="282" spans="3:38" x14ac:dyDescent="0.15">
      <c r="C282" s="58"/>
      <c r="D282" s="81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8"/>
      <c r="R282" s="81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</row>
    <row r="283" spans="3:38" x14ac:dyDescent="0.15">
      <c r="C283" s="58"/>
      <c r="D283" s="81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8"/>
      <c r="R283" s="81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</row>
    <row r="284" spans="3:38" x14ac:dyDescent="0.15">
      <c r="C284" s="58"/>
      <c r="D284" s="81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8"/>
      <c r="R284" s="81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</row>
    <row r="285" spans="3:38" x14ac:dyDescent="0.15">
      <c r="C285" s="58"/>
      <c r="D285" s="81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8"/>
      <c r="R285" s="81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</row>
    <row r="286" spans="3:38" x14ac:dyDescent="0.15">
      <c r="C286" s="58"/>
      <c r="D286" s="81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8"/>
      <c r="R286" s="81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</row>
    <row r="287" spans="3:38" x14ac:dyDescent="0.15">
      <c r="C287" s="58"/>
      <c r="D287" s="81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8"/>
      <c r="R287" s="81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</row>
    <row r="288" spans="3:38" x14ac:dyDescent="0.15">
      <c r="C288" s="58"/>
      <c r="D288" s="81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8"/>
      <c r="R288" s="81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</row>
    <row r="289" spans="3:38" x14ac:dyDescent="0.15">
      <c r="C289" s="58"/>
      <c r="D289" s="81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8"/>
      <c r="R289" s="81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</row>
    <row r="290" spans="3:38" x14ac:dyDescent="0.15">
      <c r="C290" s="58"/>
      <c r="D290" s="81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8"/>
      <c r="R290" s="81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</row>
    <row r="291" spans="3:38" x14ac:dyDescent="0.15">
      <c r="C291" s="58"/>
      <c r="D291" s="81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8"/>
      <c r="R291" s="81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</row>
    <row r="292" spans="3:38" x14ac:dyDescent="0.15">
      <c r="C292" s="58"/>
      <c r="D292" s="81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8"/>
      <c r="R292" s="81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</row>
    <row r="293" spans="3:38" x14ac:dyDescent="0.15">
      <c r="C293" s="58"/>
      <c r="D293" s="81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8"/>
      <c r="R293" s="81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</row>
    <row r="294" spans="3:38" x14ac:dyDescent="0.15">
      <c r="C294" s="58"/>
      <c r="D294" s="81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8"/>
      <c r="R294" s="81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</row>
    <row r="295" spans="3:38" x14ac:dyDescent="0.15">
      <c r="C295" s="58"/>
      <c r="D295" s="81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8"/>
      <c r="R295" s="81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</row>
  </sheetData>
  <sheetProtection sheet="1"/>
  <customSheetViews>
    <customSheetView guid="{6A308C2C-EA08-4C75-989B-99EF4602104B}" showPageBreaks="1" printArea="1" hiddenColumns="1" view="pageBreakPreview">
      <selection activeCell="A2" sqref="A2:IV5"/>
      <pageMargins left="0" right="0" top="0.31496062992125984" bottom="0.19685039370078741" header="0.31496062992125984" footer="0.27559055118110237"/>
      <pageSetup paperSize="13" scale="98" orientation="portrait" r:id="rId1"/>
      <headerFooter alignWithMargins="0"/>
    </customSheetView>
  </customSheetViews>
  <mergeCells count="893">
    <mergeCell ref="W225:W226"/>
    <mergeCell ref="E226:H226"/>
    <mergeCell ref="S226:V226"/>
    <mergeCell ref="C227:C228"/>
    <mergeCell ref="E227:H227"/>
    <mergeCell ref="I227:I228"/>
    <mergeCell ref="Q227:Q228"/>
    <mergeCell ref="S227:V227"/>
    <mergeCell ref="W227:W228"/>
    <mergeCell ref="E228:H228"/>
    <mergeCell ref="S225:V225"/>
    <mergeCell ref="S228:V228"/>
    <mergeCell ref="C225:C226"/>
    <mergeCell ref="E225:H225"/>
    <mergeCell ref="I225:I226"/>
    <mergeCell ref="Q225:Q226"/>
    <mergeCell ref="W221:W222"/>
    <mergeCell ref="E222:H222"/>
    <mergeCell ref="S222:V222"/>
    <mergeCell ref="C223:C224"/>
    <mergeCell ref="E223:H223"/>
    <mergeCell ref="I223:I224"/>
    <mergeCell ref="Q223:Q224"/>
    <mergeCell ref="S223:V223"/>
    <mergeCell ref="W223:W224"/>
    <mergeCell ref="E224:H224"/>
    <mergeCell ref="S221:V221"/>
    <mergeCell ref="S224:V224"/>
    <mergeCell ref="C221:C222"/>
    <mergeCell ref="E221:H221"/>
    <mergeCell ref="I221:I222"/>
    <mergeCell ref="Q221:Q222"/>
    <mergeCell ref="W217:W218"/>
    <mergeCell ref="E218:H218"/>
    <mergeCell ref="S218:V218"/>
    <mergeCell ref="C219:C220"/>
    <mergeCell ref="E219:H219"/>
    <mergeCell ref="I219:I220"/>
    <mergeCell ref="Q219:Q220"/>
    <mergeCell ref="S219:V219"/>
    <mergeCell ref="W219:W220"/>
    <mergeCell ref="E220:H220"/>
    <mergeCell ref="C217:C218"/>
    <mergeCell ref="E217:H217"/>
    <mergeCell ref="I217:I218"/>
    <mergeCell ref="Q217:Q218"/>
    <mergeCell ref="S217:V217"/>
    <mergeCell ref="S220:V220"/>
    <mergeCell ref="W213:W214"/>
    <mergeCell ref="E214:H214"/>
    <mergeCell ref="S214:V214"/>
    <mergeCell ref="C215:C216"/>
    <mergeCell ref="E215:H215"/>
    <mergeCell ref="I215:I216"/>
    <mergeCell ref="Q215:Q216"/>
    <mergeCell ref="S215:V215"/>
    <mergeCell ref="W215:W216"/>
    <mergeCell ref="E216:H216"/>
    <mergeCell ref="S213:V213"/>
    <mergeCell ref="S216:V216"/>
    <mergeCell ref="C213:C214"/>
    <mergeCell ref="E213:H213"/>
    <mergeCell ref="I213:I214"/>
    <mergeCell ref="Q213:Q214"/>
    <mergeCell ref="W209:W210"/>
    <mergeCell ref="E210:H210"/>
    <mergeCell ref="S210:V210"/>
    <mergeCell ref="C211:C212"/>
    <mergeCell ref="E211:H211"/>
    <mergeCell ref="I211:I212"/>
    <mergeCell ref="Q211:Q212"/>
    <mergeCell ref="S211:V211"/>
    <mergeCell ref="W211:W212"/>
    <mergeCell ref="E212:H212"/>
    <mergeCell ref="S209:V209"/>
    <mergeCell ref="S212:V212"/>
    <mergeCell ref="C209:C210"/>
    <mergeCell ref="E209:H209"/>
    <mergeCell ref="I209:I210"/>
    <mergeCell ref="Q209:Q210"/>
    <mergeCell ref="W205:W206"/>
    <mergeCell ref="E206:H206"/>
    <mergeCell ref="S206:V206"/>
    <mergeCell ref="C207:C208"/>
    <mergeCell ref="E207:H207"/>
    <mergeCell ref="I207:I208"/>
    <mergeCell ref="Q207:Q208"/>
    <mergeCell ref="S207:V207"/>
    <mergeCell ref="W207:W208"/>
    <mergeCell ref="E208:H208"/>
    <mergeCell ref="S205:V205"/>
    <mergeCell ref="S208:V208"/>
    <mergeCell ref="C205:C206"/>
    <mergeCell ref="E205:H205"/>
    <mergeCell ref="I205:I206"/>
    <mergeCell ref="Q205:Q206"/>
    <mergeCell ref="W201:W202"/>
    <mergeCell ref="E202:H202"/>
    <mergeCell ref="S202:V202"/>
    <mergeCell ref="C203:C204"/>
    <mergeCell ref="E203:H203"/>
    <mergeCell ref="I203:I204"/>
    <mergeCell ref="Q203:Q204"/>
    <mergeCell ref="S203:V203"/>
    <mergeCell ref="W203:W204"/>
    <mergeCell ref="E204:H204"/>
    <mergeCell ref="C201:C202"/>
    <mergeCell ref="E201:H201"/>
    <mergeCell ref="I201:I202"/>
    <mergeCell ref="Q201:Q202"/>
    <mergeCell ref="S201:V201"/>
    <mergeCell ref="S204:V204"/>
    <mergeCell ref="W197:W198"/>
    <mergeCell ref="E198:H198"/>
    <mergeCell ref="S198:V198"/>
    <mergeCell ref="C199:C200"/>
    <mergeCell ref="E199:H199"/>
    <mergeCell ref="I199:I200"/>
    <mergeCell ref="Q199:Q200"/>
    <mergeCell ref="S199:V199"/>
    <mergeCell ref="W199:W200"/>
    <mergeCell ref="E200:H200"/>
    <mergeCell ref="S197:V197"/>
    <mergeCell ref="S200:V200"/>
    <mergeCell ref="C197:C198"/>
    <mergeCell ref="E197:H197"/>
    <mergeCell ref="I197:I198"/>
    <mergeCell ref="Q197:Q198"/>
    <mergeCell ref="W193:W194"/>
    <mergeCell ref="E194:H194"/>
    <mergeCell ref="S194:V194"/>
    <mergeCell ref="C195:C196"/>
    <mergeCell ref="E195:H195"/>
    <mergeCell ref="I195:I196"/>
    <mergeCell ref="Q195:Q196"/>
    <mergeCell ref="S195:V195"/>
    <mergeCell ref="W195:W196"/>
    <mergeCell ref="E196:H196"/>
    <mergeCell ref="S193:V193"/>
    <mergeCell ref="S196:V196"/>
    <mergeCell ref="C193:C194"/>
    <mergeCell ref="E193:H193"/>
    <mergeCell ref="I193:I194"/>
    <mergeCell ref="Q193:Q194"/>
    <mergeCell ref="W189:W190"/>
    <mergeCell ref="E190:H190"/>
    <mergeCell ref="S190:V190"/>
    <mergeCell ref="C191:C192"/>
    <mergeCell ref="E191:H191"/>
    <mergeCell ref="I191:I192"/>
    <mergeCell ref="Q191:Q192"/>
    <mergeCell ref="S191:V191"/>
    <mergeCell ref="W191:W192"/>
    <mergeCell ref="E192:H192"/>
    <mergeCell ref="S189:V189"/>
    <mergeCell ref="S192:V192"/>
    <mergeCell ref="C189:C190"/>
    <mergeCell ref="E189:H189"/>
    <mergeCell ref="I189:I190"/>
    <mergeCell ref="Q189:Q190"/>
    <mergeCell ref="W185:W186"/>
    <mergeCell ref="E186:H186"/>
    <mergeCell ref="S186:V186"/>
    <mergeCell ref="C187:C188"/>
    <mergeCell ref="E187:H187"/>
    <mergeCell ref="I187:I188"/>
    <mergeCell ref="Q187:Q188"/>
    <mergeCell ref="S187:V187"/>
    <mergeCell ref="W187:W188"/>
    <mergeCell ref="E188:H188"/>
    <mergeCell ref="C185:C186"/>
    <mergeCell ref="E185:H185"/>
    <mergeCell ref="I185:I186"/>
    <mergeCell ref="Q185:Q186"/>
    <mergeCell ref="S185:V185"/>
    <mergeCell ref="S188:V188"/>
    <mergeCell ref="W181:W182"/>
    <mergeCell ref="E182:H182"/>
    <mergeCell ref="S182:V182"/>
    <mergeCell ref="C183:C184"/>
    <mergeCell ref="E183:H183"/>
    <mergeCell ref="I183:I184"/>
    <mergeCell ref="Q183:Q184"/>
    <mergeCell ref="S183:V183"/>
    <mergeCell ref="W183:W184"/>
    <mergeCell ref="E184:H184"/>
    <mergeCell ref="S181:V181"/>
    <mergeCell ref="S184:V184"/>
    <mergeCell ref="C181:C182"/>
    <mergeCell ref="E181:H181"/>
    <mergeCell ref="I181:I182"/>
    <mergeCell ref="Q181:Q182"/>
    <mergeCell ref="W177:W178"/>
    <mergeCell ref="E178:H178"/>
    <mergeCell ref="S178:V178"/>
    <mergeCell ref="C179:C180"/>
    <mergeCell ref="E179:H179"/>
    <mergeCell ref="I179:I180"/>
    <mergeCell ref="Q179:Q180"/>
    <mergeCell ref="S179:V179"/>
    <mergeCell ref="W179:W180"/>
    <mergeCell ref="E180:H180"/>
    <mergeCell ref="S177:V177"/>
    <mergeCell ref="S180:V180"/>
    <mergeCell ref="C177:C178"/>
    <mergeCell ref="E177:H177"/>
    <mergeCell ref="I177:I178"/>
    <mergeCell ref="Q177:Q178"/>
    <mergeCell ref="W173:W174"/>
    <mergeCell ref="E174:H174"/>
    <mergeCell ref="S174:V174"/>
    <mergeCell ref="C175:C176"/>
    <mergeCell ref="E175:H175"/>
    <mergeCell ref="I175:I176"/>
    <mergeCell ref="Q175:Q176"/>
    <mergeCell ref="S175:V175"/>
    <mergeCell ref="W175:W176"/>
    <mergeCell ref="E176:H176"/>
    <mergeCell ref="S173:V173"/>
    <mergeCell ref="S176:V176"/>
    <mergeCell ref="C173:C174"/>
    <mergeCell ref="E173:H173"/>
    <mergeCell ref="I173:I174"/>
    <mergeCell ref="Q173:Q174"/>
    <mergeCell ref="W169:W170"/>
    <mergeCell ref="E170:H170"/>
    <mergeCell ref="S170:V170"/>
    <mergeCell ref="C171:C172"/>
    <mergeCell ref="E171:H171"/>
    <mergeCell ref="I171:I172"/>
    <mergeCell ref="Q171:Q172"/>
    <mergeCell ref="S171:V171"/>
    <mergeCell ref="W171:W172"/>
    <mergeCell ref="E172:H172"/>
    <mergeCell ref="C169:C170"/>
    <mergeCell ref="E169:H169"/>
    <mergeCell ref="I169:I170"/>
    <mergeCell ref="Q169:Q170"/>
    <mergeCell ref="S169:V169"/>
    <mergeCell ref="S172:V172"/>
    <mergeCell ref="W165:W166"/>
    <mergeCell ref="E166:H166"/>
    <mergeCell ref="S166:V166"/>
    <mergeCell ref="C167:C168"/>
    <mergeCell ref="E167:H167"/>
    <mergeCell ref="I167:I168"/>
    <mergeCell ref="Q167:Q168"/>
    <mergeCell ref="S167:V167"/>
    <mergeCell ref="W167:W168"/>
    <mergeCell ref="E168:H168"/>
    <mergeCell ref="S165:V165"/>
    <mergeCell ref="S168:V168"/>
    <mergeCell ref="C165:C166"/>
    <mergeCell ref="E165:H165"/>
    <mergeCell ref="I165:I166"/>
    <mergeCell ref="Q165:Q166"/>
    <mergeCell ref="W161:W162"/>
    <mergeCell ref="E162:H162"/>
    <mergeCell ref="S162:V162"/>
    <mergeCell ref="C163:C164"/>
    <mergeCell ref="E163:H163"/>
    <mergeCell ref="I163:I164"/>
    <mergeCell ref="Q163:Q164"/>
    <mergeCell ref="S163:V163"/>
    <mergeCell ref="W163:W164"/>
    <mergeCell ref="E164:H164"/>
    <mergeCell ref="S161:V161"/>
    <mergeCell ref="S164:V164"/>
    <mergeCell ref="C161:C162"/>
    <mergeCell ref="E161:H161"/>
    <mergeCell ref="I161:I162"/>
    <mergeCell ref="Q161:Q162"/>
    <mergeCell ref="W157:W158"/>
    <mergeCell ref="E158:H158"/>
    <mergeCell ref="S158:V158"/>
    <mergeCell ref="C159:C160"/>
    <mergeCell ref="E159:H159"/>
    <mergeCell ref="I159:I160"/>
    <mergeCell ref="Q159:Q160"/>
    <mergeCell ref="S159:V159"/>
    <mergeCell ref="W159:W160"/>
    <mergeCell ref="E160:H160"/>
    <mergeCell ref="S157:V157"/>
    <mergeCell ref="S160:V160"/>
    <mergeCell ref="C157:C158"/>
    <mergeCell ref="E157:H157"/>
    <mergeCell ref="I157:I158"/>
    <mergeCell ref="Q157:Q158"/>
    <mergeCell ref="W153:W154"/>
    <mergeCell ref="E154:H154"/>
    <mergeCell ref="S154:V154"/>
    <mergeCell ref="C155:C156"/>
    <mergeCell ref="E155:H155"/>
    <mergeCell ref="I155:I156"/>
    <mergeCell ref="Q155:Q156"/>
    <mergeCell ref="S155:V155"/>
    <mergeCell ref="W155:W156"/>
    <mergeCell ref="E156:H156"/>
    <mergeCell ref="C153:C154"/>
    <mergeCell ref="E153:H153"/>
    <mergeCell ref="I153:I154"/>
    <mergeCell ref="Q153:Q154"/>
    <mergeCell ref="S153:V153"/>
    <mergeCell ref="S156:V156"/>
    <mergeCell ref="W149:W150"/>
    <mergeCell ref="E150:H150"/>
    <mergeCell ref="S150:V150"/>
    <mergeCell ref="C151:C152"/>
    <mergeCell ref="E151:H151"/>
    <mergeCell ref="I151:I152"/>
    <mergeCell ref="Q151:Q152"/>
    <mergeCell ref="S151:V151"/>
    <mergeCell ref="W151:W152"/>
    <mergeCell ref="E152:H152"/>
    <mergeCell ref="S149:V149"/>
    <mergeCell ref="S152:V152"/>
    <mergeCell ref="C149:C150"/>
    <mergeCell ref="E149:H149"/>
    <mergeCell ref="I149:I150"/>
    <mergeCell ref="Q149:Q150"/>
    <mergeCell ref="W145:W146"/>
    <mergeCell ref="E146:H146"/>
    <mergeCell ref="S146:V146"/>
    <mergeCell ref="C147:C148"/>
    <mergeCell ref="E147:H147"/>
    <mergeCell ref="I147:I148"/>
    <mergeCell ref="Q147:Q148"/>
    <mergeCell ref="S147:V147"/>
    <mergeCell ref="W147:W148"/>
    <mergeCell ref="E148:H148"/>
    <mergeCell ref="S145:V145"/>
    <mergeCell ref="S148:V148"/>
    <mergeCell ref="C145:C146"/>
    <mergeCell ref="E145:H145"/>
    <mergeCell ref="I145:I146"/>
    <mergeCell ref="Q145:Q146"/>
    <mergeCell ref="W141:W142"/>
    <mergeCell ref="E142:H142"/>
    <mergeCell ref="S142:V142"/>
    <mergeCell ref="C143:C144"/>
    <mergeCell ref="E143:H143"/>
    <mergeCell ref="I143:I144"/>
    <mergeCell ref="Q143:Q144"/>
    <mergeCell ref="S143:V143"/>
    <mergeCell ref="W143:W144"/>
    <mergeCell ref="E144:H144"/>
    <mergeCell ref="S141:V141"/>
    <mergeCell ref="S144:V144"/>
    <mergeCell ref="C141:C142"/>
    <mergeCell ref="E141:H141"/>
    <mergeCell ref="I141:I142"/>
    <mergeCell ref="Q141:Q142"/>
    <mergeCell ref="W137:W138"/>
    <mergeCell ref="E138:H138"/>
    <mergeCell ref="S138:V138"/>
    <mergeCell ref="C139:C140"/>
    <mergeCell ref="E139:H139"/>
    <mergeCell ref="I139:I140"/>
    <mergeCell ref="Q139:Q140"/>
    <mergeCell ref="S139:V139"/>
    <mergeCell ref="W139:W140"/>
    <mergeCell ref="E140:H140"/>
    <mergeCell ref="C137:C138"/>
    <mergeCell ref="E137:H137"/>
    <mergeCell ref="I137:I138"/>
    <mergeCell ref="Q137:Q138"/>
    <mergeCell ref="S137:V137"/>
    <mergeCell ref="S140:V140"/>
    <mergeCell ref="W133:W134"/>
    <mergeCell ref="E134:H134"/>
    <mergeCell ref="S134:V134"/>
    <mergeCell ref="C135:C136"/>
    <mergeCell ref="E135:H135"/>
    <mergeCell ref="I135:I136"/>
    <mergeCell ref="Q135:Q136"/>
    <mergeCell ref="S135:V135"/>
    <mergeCell ref="W135:W136"/>
    <mergeCell ref="E136:H136"/>
    <mergeCell ref="S133:V133"/>
    <mergeCell ref="S136:V136"/>
    <mergeCell ref="C133:C134"/>
    <mergeCell ref="E133:H133"/>
    <mergeCell ref="I133:I134"/>
    <mergeCell ref="Q133:Q134"/>
    <mergeCell ref="W129:W130"/>
    <mergeCell ref="E130:H130"/>
    <mergeCell ref="S130:V130"/>
    <mergeCell ref="C131:C132"/>
    <mergeCell ref="E131:H131"/>
    <mergeCell ref="I131:I132"/>
    <mergeCell ref="Q131:Q132"/>
    <mergeCell ref="S131:V131"/>
    <mergeCell ref="W131:W132"/>
    <mergeCell ref="E132:H132"/>
    <mergeCell ref="S129:V129"/>
    <mergeCell ref="S132:V132"/>
    <mergeCell ref="Q129:Q130"/>
    <mergeCell ref="Q127:Q128"/>
    <mergeCell ref="S127:V127"/>
    <mergeCell ref="W127:W128"/>
    <mergeCell ref="E128:H128"/>
    <mergeCell ref="S128:V128"/>
    <mergeCell ref="C125:C126"/>
    <mergeCell ref="E125:H125"/>
    <mergeCell ref="I125:I126"/>
    <mergeCell ref="Q125:Q126"/>
    <mergeCell ref="S125:V125"/>
    <mergeCell ref="W125:W126"/>
    <mergeCell ref="E126:H126"/>
    <mergeCell ref="S126:V126"/>
    <mergeCell ref="W123:W124"/>
    <mergeCell ref="E124:H124"/>
    <mergeCell ref="S124:V124"/>
    <mergeCell ref="Q121:Q122"/>
    <mergeCell ref="S121:V121"/>
    <mergeCell ref="W121:W122"/>
    <mergeCell ref="E122:H122"/>
    <mergeCell ref="S122:V122"/>
    <mergeCell ref="Q123:Q124"/>
    <mergeCell ref="S123:V123"/>
    <mergeCell ref="C119:C120"/>
    <mergeCell ref="E119:H119"/>
    <mergeCell ref="I119:I120"/>
    <mergeCell ref="Q119:Q120"/>
    <mergeCell ref="C117:C118"/>
    <mergeCell ref="E117:H117"/>
    <mergeCell ref="I117:I118"/>
    <mergeCell ref="C113:C114"/>
    <mergeCell ref="E113:H113"/>
    <mergeCell ref="E114:H114"/>
    <mergeCell ref="I113:I114"/>
    <mergeCell ref="W119:W120"/>
    <mergeCell ref="E120:H120"/>
    <mergeCell ref="S120:V120"/>
    <mergeCell ref="Q117:Q118"/>
    <mergeCell ref="S117:V117"/>
    <mergeCell ref="W117:W118"/>
    <mergeCell ref="E118:H118"/>
    <mergeCell ref="I115:I116"/>
    <mergeCell ref="Q115:Q116"/>
    <mergeCell ref="E116:H116"/>
    <mergeCell ref="S116:V116"/>
    <mergeCell ref="S118:V118"/>
    <mergeCell ref="S119:V119"/>
    <mergeCell ref="W113:W114"/>
    <mergeCell ref="S115:V115"/>
    <mergeCell ref="W115:W116"/>
    <mergeCell ref="Q113:Q114"/>
    <mergeCell ref="Q111:Q112"/>
    <mergeCell ref="S111:V111"/>
    <mergeCell ref="W111:W112"/>
    <mergeCell ref="S112:V112"/>
    <mergeCell ref="S106:V106"/>
    <mergeCell ref="S113:V113"/>
    <mergeCell ref="S114:V114"/>
    <mergeCell ref="S109:V109"/>
    <mergeCell ref="W109:W110"/>
    <mergeCell ref="E110:H110"/>
    <mergeCell ref="S110:V110"/>
    <mergeCell ref="E109:H109"/>
    <mergeCell ref="I109:I110"/>
    <mergeCell ref="Q109:Q110"/>
    <mergeCell ref="Q107:Q108"/>
    <mergeCell ref="S107:V107"/>
    <mergeCell ref="W107:W108"/>
    <mergeCell ref="E108:H108"/>
    <mergeCell ref="S108:V108"/>
    <mergeCell ref="S102:V102"/>
    <mergeCell ref="Q105:Q106"/>
    <mergeCell ref="S105:V105"/>
    <mergeCell ref="W105:W106"/>
    <mergeCell ref="E106:H106"/>
    <mergeCell ref="S103:V103"/>
    <mergeCell ref="C103:C104"/>
    <mergeCell ref="E103:H103"/>
    <mergeCell ref="I103:I104"/>
    <mergeCell ref="Q103:Q104"/>
    <mergeCell ref="C101:C102"/>
    <mergeCell ref="E101:H101"/>
    <mergeCell ref="I101:I102"/>
    <mergeCell ref="W103:W104"/>
    <mergeCell ref="E104:H104"/>
    <mergeCell ref="S104:V104"/>
    <mergeCell ref="Q101:Q102"/>
    <mergeCell ref="S101:V101"/>
    <mergeCell ref="W101:W102"/>
    <mergeCell ref="E102:H102"/>
    <mergeCell ref="C105:C106"/>
    <mergeCell ref="E105:H105"/>
    <mergeCell ref="I105:I106"/>
    <mergeCell ref="Q99:Q100"/>
    <mergeCell ref="S97:V97"/>
    <mergeCell ref="S90:V90"/>
    <mergeCell ref="I89:I90"/>
    <mergeCell ref="S93:V93"/>
    <mergeCell ref="W93:W94"/>
    <mergeCell ref="S100:V100"/>
    <mergeCell ref="E98:H98"/>
    <mergeCell ref="S98:V98"/>
    <mergeCell ref="I97:I98"/>
    <mergeCell ref="E97:H97"/>
    <mergeCell ref="W97:W98"/>
    <mergeCell ref="S99:V99"/>
    <mergeCell ref="W99:W100"/>
    <mergeCell ref="Q97:Q98"/>
    <mergeCell ref="S94:V94"/>
    <mergeCell ref="E93:H93"/>
    <mergeCell ref="I93:I94"/>
    <mergeCell ref="Q93:Q94"/>
    <mergeCell ref="S91:V91"/>
    <mergeCell ref="W91:W92"/>
    <mergeCell ref="E92:H92"/>
    <mergeCell ref="S92:V92"/>
    <mergeCell ref="Q95:Q96"/>
    <mergeCell ref="S95:V95"/>
    <mergeCell ref="W95:W96"/>
    <mergeCell ref="S96:V96"/>
    <mergeCell ref="I91:I92"/>
    <mergeCell ref="Q89:Q90"/>
    <mergeCell ref="S89:V89"/>
    <mergeCell ref="W89:W90"/>
    <mergeCell ref="E90:H90"/>
    <mergeCell ref="I87:I88"/>
    <mergeCell ref="C85:C86"/>
    <mergeCell ref="E85:H85"/>
    <mergeCell ref="I85:I86"/>
    <mergeCell ref="Q91:Q92"/>
    <mergeCell ref="C89:C90"/>
    <mergeCell ref="E89:H89"/>
    <mergeCell ref="C91:C92"/>
    <mergeCell ref="E91:H91"/>
    <mergeCell ref="C87:C88"/>
    <mergeCell ref="E87:H87"/>
    <mergeCell ref="I83:I84"/>
    <mergeCell ref="Q83:Q84"/>
    <mergeCell ref="C83:C84"/>
    <mergeCell ref="E84:H84"/>
    <mergeCell ref="S87:V87"/>
    <mergeCell ref="W87:W88"/>
    <mergeCell ref="E88:H88"/>
    <mergeCell ref="S88:V88"/>
    <mergeCell ref="Q85:Q86"/>
    <mergeCell ref="S85:V85"/>
    <mergeCell ref="W85:W86"/>
    <mergeCell ref="E86:H86"/>
    <mergeCell ref="Q87:Q88"/>
    <mergeCell ref="S84:V84"/>
    <mergeCell ref="E83:H83"/>
    <mergeCell ref="S83:V83"/>
    <mergeCell ref="W83:W84"/>
    <mergeCell ref="S86:V86"/>
    <mergeCell ref="W79:W80"/>
    <mergeCell ref="S80:V80"/>
    <mergeCell ref="S81:V81"/>
    <mergeCell ref="S74:V74"/>
    <mergeCell ref="W75:W76"/>
    <mergeCell ref="I73:I74"/>
    <mergeCell ref="S77:V77"/>
    <mergeCell ref="W77:W78"/>
    <mergeCell ref="C81:C82"/>
    <mergeCell ref="E81:H81"/>
    <mergeCell ref="E82:H82"/>
    <mergeCell ref="S82:V82"/>
    <mergeCell ref="I81:I82"/>
    <mergeCell ref="W81:W82"/>
    <mergeCell ref="Q81:Q82"/>
    <mergeCell ref="S78:V78"/>
    <mergeCell ref="E77:H77"/>
    <mergeCell ref="I77:I78"/>
    <mergeCell ref="Q77:Q78"/>
    <mergeCell ref="Q75:Q76"/>
    <mergeCell ref="S75:V75"/>
    <mergeCell ref="E76:H76"/>
    <mergeCell ref="S76:V76"/>
    <mergeCell ref="Q79:Q80"/>
    <mergeCell ref="S79:V79"/>
    <mergeCell ref="Q73:Q74"/>
    <mergeCell ref="S73:V73"/>
    <mergeCell ref="W73:W74"/>
    <mergeCell ref="E74:H74"/>
    <mergeCell ref="S71:V71"/>
    <mergeCell ref="W71:W72"/>
    <mergeCell ref="S72:V72"/>
    <mergeCell ref="I65:I66"/>
    <mergeCell ref="E65:H65"/>
    <mergeCell ref="W65:W66"/>
    <mergeCell ref="S67:V67"/>
    <mergeCell ref="W67:W68"/>
    <mergeCell ref="Q65:Q66"/>
    <mergeCell ref="S69:V69"/>
    <mergeCell ref="W69:W70"/>
    <mergeCell ref="S68:V68"/>
    <mergeCell ref="E66:H66"/>
    <mergeCell ref="Q67:Q68"/>
    <mergeCell ref="S65:V65"/>
    <mergeCell ref="S66:V66"/>
    <mergeCell ref="S58:V58"/>
    <mergeCell ref="I57:I58"/>
    <mergeCell ref="S61:V61"/>
    <mergeCell ref="W61:W62"/>
    <mergeCell ref="C71:C72"/>
    <mergeCell ref="E71:H71"/>
    <mergeCell ref="I71:I72"/>
    <mergeCell ref="Q71:Q72"/>
    <mergeCell ref="C69:C70"/>
    <mergeCell ref="E69:H69"/>
    <mergeCell ref="I69:I70"/>
    <mergeCell ref="E72:H72"/>
    <mergeCell ref="Q69:Q70"/>
    <mergeCell ref="E70:H70"/>
    <mergeCell ref="S70:V70"/>
    <mergeCell ref="S62:V62"/>
    <mergeCell ref="E61:H61"/>
    <mergeCell ref="I61:I62"/>
    <mergeCell ref="Q61:Q62"/>
    <mergeCell ref="S59:V59"/>
    <mergeCell ref="W59:W60"/>
    <mergeCell ref="E60:H60"/>
    <mergeCell ref="S60:V60"/>
    <mergeCell ref="Q63:Q64"/>
    <mergeCell ref="S63:V63"/>
    <mergeCell ref="W63:W64"/>
    <mergeCell ref="S64:V64"/>
    <mergeCell ref="I59:I60"/>
    <mergeCell ref="Q57:Q58"/>
    <mergeCell ref="S57:V57"/>
    <mergeCell ref="W57:W58"/>
    <mergeCell ref="E58:H58"/>
    <mergeCell ref="I55:I56"/>
    <mergeCell ref="C53:C54"/>
    <mergeCell ref="E53:H53"/>
    <mergeCell ref="I53:I54"/>
    <mergeCell ref="Q59:Q60"/>
    <mergeCell ref="C59:C60"/>
    <mergeCell ref="E59:H59"/>
    <mergeCell ref="Q51:Q52"/>
    <mergeCell ref="C51:C52"/>
    <mergeCell ref="E52:H52"/>
    <mergeCell ref="S55:V55"/>
    <mergeCell ref="W55:W56"/>
    <mergeCell ref="E56:H56"/>
    <mergeCell ref="S56:V56"/>
    <mergeCell ref="Q53:Q54"/>
    <mergeCell ref="S53:V53"/>
    <mergeCell ref="W53:W54"/>
    <mergeCell ref="E54:H54"/>
    <mergeCell ref="Q55:Q56"/>
    <mergeCell ref="S52:V52"/>
    <mergeCell ref="E51:H51"/>
    <mergeCell ref="S51:V51"/>
    <mergeCell ref="W51:W52"/>
    <mergeCell ref="S54:V54"/>
    <mergeCell ref="W47:W48"/>
    <mergeCell ref="S48:V48"/>
    <mergeCell ref="S49:V49"/>
    <mergeCell ref="S42:V42"/>
    <mergeCell ref="W43:W44"/>
    <mergeCell ref="I41:I42"/>
    <mergeCell ref="S45:V45"/>
    <mergeCell ref="W45:W46"/>
    <mergeCell ref="C49:C50"/>
    <mergeCell ref="E49:H49"/>
    <mergeCell ref="E50:H50"/>
    <mergeCell ref="S50:V50"/>
    <mergeCell ref="I49:I50"/>
    <mergeCell ref="W49:W50"/>
    <mergeCell ref="Q49:Q50"/>
    <mergeCell ref="S46:V46"/>
    <mergeCell ref="E45:H45"/>
    <mergeCell ref="I45:I46"/>
    <mergeCell ref="Q45:Q46"/>
    <mergeCell ref="Q43:Q44"/>
    <mergeCell ref="S43:V43"/>
    <mergeCell ref="E44:H44"/>
    <mergeCell ref="S44:V44"/>
    <mergeCell ref="Q47:Q48"/>
    <mergeCell ref="S47:V47"/>
    <mergeCell ref="S38:V38"/>
    <mergeCell ref="Q41:Q42"/>
    <mergeCell ref="S41:V41"/>
    <mergeCell ref="W41:W42"/>
    <mergeCell ref="E42:H42"/>
    <mergeCell ref="S39:V39"/>
    <mergeCell ref="W39:W40"/>
    <mergeCell ref="S40:V40"/>
    <mergeCell ref="C39:C40"/>
    <mergeCell ref="E39:H39"/>
    <mergeCell ref="I39:I40"/>
    <mergeCell ref="Q39:Q40"/>
    <mergeCell ref="C37:C38"/>
    <mergeCell ref="E37:H37"/>
    <mergeCell ref="I37:I38"/>
    <mergeCell ref="E40:H40"/>
    <mergeCell ref="Q37:Q38"/>
    <mergeCell ref="S37:V37"/>
    <mergeCell ref="W37:W38"/>
    <mergeCell ref="E38:H38"/>
    <mergeCell ref="C41:C42"/>
    <mergeCell ref="E41:H41"/>
    <mergeCell ref="Q31:Q32"/>
    <mergeCell ref="S31:V31"/>
    <mergeCell ref="W31:W32"/>
    <mergeCell ref="S32:V32"/>
    <mergeCell ref="Q35:Q36"/>
    <mergeCell ref="S33:V33"/>
    <mergeCell ref="E29:H29"/>
    <mergeCell ref="I29:I30"/>
    <mergeCell ref="Q29:Q30"/>
    <mergeCell ref="S29:V29"/>
    <mergeCell ref="W29:W30"/>
    <mergeCell ref="E30:H30"/>
    <mergeCell ref="S30:V30"/>
    <mergeCell ref="S36:V36"/>
    <mergeCell ref="E34:H34"/>
    <mergeCell ref="S34:V34"/>
    <mergeCell ref="I33:I34"/>
    <mergeCell ref="E33:H33"/>
    <mergeCell ref="W33:W34"/>
    <mergeCell ref="S35:V35"/>
    <mergeCell ref="W35:W36"/>
    <mergeCell ref="Q33:Q34"/>
    <mergeCell ref="W25:W26"/>
    <mergeCell ref="E26:H26"/>
    <mergeCell ref="S26:V26"/>
    <mergeCell ref="W27:W28"/>
    <mergeCell ref="E28:H28"/>
    <mergeCell ref="S28:V28"/>
    <mergeCell ref="S24:V24"/>
    <mergeCell ref="C23:C24"/>
    <mergeCell ref="E23:H23"/>
    <mergeCell ref="I23:I24"/>
    <mergeCell ref="Q23:Q24"/>
    <mergeCell ref="C25:C26"/>
    <mergeCell ref="E25:H25"/>
    <mergeCell ref="I25:I26"/>
    <mergeCell ref="Q25:Q26"/>
    <mergeCell ref="S25:V25"/>
    <mergeCell ref="S23:V23"/>
    <mergeCell ref="W23:W24"/>
    <mergeCell ref="S27:V27"/>
    <mergeCell ref="E27:H27"/>
    <mergeCell ref="I27:I28"/>
    <mergeCell ref="Q27:Q28"/>
    <mergeCell ref="C27:C28"/>
    <mergeCell ref="S18:V18"/>
    <mergeCell ref="E22:H22"/>
    <mergeCell ref="S22:V22"/>
    <mergeCell ref="S19:V19"/>
    <mergeCell ref="E24:H24"/>
    <mergeCell ref="W19:W20"/>
    <mergeCell ref="E20:H20"/>
    <mergeCell ref="S20:V20"/>
    <mergeCell ref="Q21:Q22"/>
    <mergeCell ref="C19:C20"/>
    <mergeCell ref="E19:H19"/>
    <mergeCell ref="I19:I20"/>
    <mergeCell ref="Q19:Q20"/>
    <mergeCell ref="S21:V21"/>
    <mergeCell ref="C21:C22"/>
    <mergeCell ref="S15:V15"/>
    <mergeCell ref="S17:V17"/>
    <mergeCell ref="W15:W16"/>
    <mergeCell ref="E16:H16"/>
    <mergeCell ref="S16:V16"/>
    <mergeCell ref="C15:C16"/>
    <mergeCell ref="E15:H15"/>
    <mergeCell ref="I15:I16"/>
    <mergeCell ref="Q15:Q16"/>
    <mergeCell ref="E21:H21"/>
    <mergeCell ref="I21:I22"/>
    <mergeCell ref="I17:I18"/>
    <mergeCell ref="Q17:Q18"/>
    <mergeCell ref="C17:C18"/>
    <mergeCell ref="E17:H17"/>
    <mergeCell ref="W21:W22"/>
    <mergeCell ref="W17:W18"/>
    <mergeCell ref="E18:H18"/>
    <mergeCell ref="C13:C14"/>
    <mergeCell ref="E13:H13"/>
    <mergeCell ref="I13:I14"/>
    <mergeCell ref="Q13:Q14"/>
    <mergeCell ref="S13:V13"/>
    <mergeCell ref="W13:W14"/>
    <mergeCell ref="E14:H14"/>
    <mergeCell ref="Q9:Q10"/>
    <mergeCell ref="S9:V9"/>
    <mergeCell ref="W9:W10"/>
    <mergeCell ref="W11:W12"/>
    <mergeCell ref="S10:V10"/>
    <mergeCell ref="Q11:Q12"/>
    <mergeCell ref="S11:V11"/>
    <mergeCell ref="S12:V12"/>
    <mergeCell ref="C9:C10"/>
    <mergeCell ref="E9:H9"/>
    <mergeCell ref="I9:I10"/>
    <mergeCell ref="C11:C12"/>
    <mergeCell ref="E11:H11"/>
    <mergeCell ref="I11:I12"/>
    <mergeCell ref="E10:H10"/>
    <mergeCell ref="E12:H12"/>
    <mergeCell ref="S14:V14"/>
    <mergeCell ref="C8:D8"/>
    <mergeCell ref="E8:H8"/>
    <mergeCell ref="Q8:R8"/>
    <mergeCell ref="S8:V8"/>
    <mergeCell ref="D4:E4"/>
    <mergeCell ref="F4:H4"/>
    <mergeCell ref="V4:W4"/>
    <mergeCell ref="F6:G6"/>
    <mergeCell ref="D1:W1"/>
    <mergeCell ref="D2:E2"/>
    <mergeCell ref="F2:I2"/>
    <mergeCell ref="R2:S2"/>
    <mergeCell ref="T2:V2"/>
    <mergeCell ref="C31:C32"/>
    <mergeCell ref="E31:H31"/>
    <mergeCell ref="I31:I32"/>
    <mergeCell ref="E32:H32"/>
    <mergeCell ref="C35:C36"/>
    <mergeCell ref="E35:H35"/>
    <mergeCell ref="I35:I36"/>
    <mergeCell ref="E36:H36"/>
    <mergeCell ref="C29:C30"/>
    <mergeCell ref="C33:C34"/>
    <mergeCell ref="C43:C44"/>
    <mergeCell ref="E43:H43"/>
    <mergeCell ref="I43:I44"/>
    <mergeCell ref="C47:C48"/>
    <mergeCell ref="E47:H47"/>
    <mergeCell ref="I47:I48"/>
    <mergeCell ref="E48:H48"/>
    <mergeCell ref="C45:C46"/>
    <mergeCell ref="C57:C58"/>
    <mergeCell ref="E57:H57"/>
    <mergeCell ref="C55:C56"/>
    <mergeCell ref="E55:H55"/>
    <mergeCell ref="E46:H46"/>
    <mergeCell ref="I51:I52"/>
    <mergeCell ref="C63:C64"/>
    <mergeCell ref="E63:H63"/>
    <mergeCell ref="I63:I64"/>
    <mergeCell ref="E64:H64"/>
    <mergeCell ref="C61:C62"/>
    <mergeCell ref="C67:C68"/>
    <mergeCell ref="E67:H67"/>
    <mergeCell ref="I67:I68"/>
    <mergeCell ref="E68:H68"/>
    <mergeCell ref="C65:C66"/>
    <mergeCell ref="E62:H62"/>
    <mergeCell ref="C73:C74"/>
    <mergeCell ref="E73:H73"/>
    <mergeCell ref="C75:C76"/>
    <mergeCell ref="E75:H75"/>
    <mergeCell ref="I75:I76"/>
    <mergeCell ref="C79:C80"/>
    <mergeCell ref="E79:H79"/>
    <mergeCell ref="I79:I80"/>
    <mergeCell ref="E80:H80"/>
    <mergeCell ref="C77:C78"/>
    <mergeCell ref="E78:H78"/>
    <mergeCell ref="C95:C96"/>
    <mergeCell ref="E95:H95"/>
    <mergeCell ref="I95:I96"/>
    <mergeCell ref="E96:H96"/>
    <mergeCell ref="C93:C94"/>
    <mergeCell ref="C99:C100"/>
    <mergeCell ref="E99:H99"/>
    <mergeCell ref="I99:I100"/>
    <mergeCell ref="E100:H100"/>
    <mergeCell ref="E94:H94"/>
    <mergeCell ref="C97:C98"/>
    <mergeCell ref="C107:C108"/>
    <mergeCell ref="E107:H107"/>
    <mergeCell ref="I107:I108"/>
    <mergeCell ref="C111:C112"/>
    <mergeCell ref="E111:H111"/>
    <mergeCell ref="I111:I112"/>
    <mergeCell ref="E112:H112"/>
    <mergeCell ref="C109:C110"/>
    <mergeCell ref="C115:C116"/>
    <mergeCell ref="E115:H115"/>
    <mergeCell ref="C121:C122"/>
    <mergeCell ref="E121:H121"/>
    <mergeCell ref="I121:I122"/>
    <mergeCell ref="C123:C124"/>
    <mergeCell ref="E123:H123"/>
    <mergeCell ref="I123:I124"/>
    <mergeCell ref="C129:C130"/>
    <mergeCell ref="E129:H129"/>
    <mergeCell ref="I129:I130"/>
    <mergeCell ref="C127:C128"/>
    <mergeCell ref="E127:H127"/>
    <mergeCell ref="I127:I128"/>
  </mergeCells>
  <phoneticPr fontId="2"/>
  <dataValidations count="1">
    <dataValidation type="list" allowBlank="1" showInputMessage="1" showErrorMessage="1" sqref="P9:P28">
      <formula1>$X$13:$X$15</formula1>
    </dataValidation>
  </dataValidations>
  <pageMargins left="0" right="0" top="0.31496062992125984" bottom="0.19685039370078741" header="0.31496062992125984" footer="0.27559055118110237"/>
  <pageSetup paperSize="13" scale="96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295"/>
  <sheetViews>
    <sheetView topLeftCell="C1" zoomScaleNormal="100" zoomScaleSheetLayoutView="100" workbookViewId="0">
      <selection activeCell="D2" sqref="D2:E2"/>
    </sheetView>
  </sheetViews>
  <sheetFormatPr defaultRowHeight="13.5" x14ac:dyDescent="0.15"/>
  <cols>
    <col min="1" max="2" width="0" hidden="1" customWidth="1"/>
    <col min="3" max="3" width="4" style="25" customWidth="1"/>
    <col min="4" max="4" width="6.75" style="26" customWidth="1"/>
    <col min="5" max="8" width="6.25" customWidth="1"/>
    <col min="9" max="9" width="7" customWidth="1"/>
    <col min="10" max="15" width="7" hidden="1" customWidth="1"/>
    <col min="16" max="16" width="3" customWidth="1"/>
    <col min="17" max="17" width="4" style="25" customWidth="1"/>
    <col min="18" max="18" width="7.375" style="26" customWidth="1"/>
    <col min="19" max="22" width="6.75" customWidth="1"/>
    <col min="23" max="23" width="7" customWidth="1"/>
    <col min="24" max="24" width="9" hidden="1" customWidth="1"/>
    <col min="25" max="29" width="7" hidden="1" customWidth="1"/>
    <col min="30" max="30" width="9" hidden="1" customWidth="1"/>
    <col min="32" max="32" width="5.25" bestFit="1" customWidth="1"/>
    <col min="33" max="33" width="4.5" bestFit="1" customWidth="1"/>
  </cols>
  <sheetData>
    <row r="1" spans="1:38" ht="54" customHeight="1" thickBot="1" x14ac:dyDescent="0.2">
      <c r="C1" s="58"/>
      <c r="D1" s="129" t="s">
        <v>77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30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1:38" s="23" customFormat="1" ht="23.25" customHeight="1" thickBot="1" x14ac:dyDescent="0.2">
      <c r="C2" s="60"/>
      <c r="D2" s="131" t="s">
        <v>31</v>
      </c>
      <c r="E2" s="131"/>
      <c r="F2" s="132" t="str">
        <f>IF(データ!B2="","",データ!B2)</f>
        <v/>
      </c>
      <c r="G2" s="133"/>
      <c r="H2" s="133"/>
      <c r="I2" s="134"/>
      <c r="J2" s="61"/>
      <c r="K2" s="61"/>
      <c r="L2" s="61"/>
      <c r="M2" s="61"/>
      <c r="N2" s="62"/>
      <c r="O2" s="62"/>
      <c r="P2" s="63"/>
      <c r="Q2" s="60"/>
      <c r="R2" s="132" t="s">
        <v>1</v>
      </c>
      <c r="S2" s="134"/>
      <c r="T2" s="132" t="str">
        <f>IF(データ!B3="","",データ!B3)</f>
        <v/>
      </c>
      <c r="U2" s="133"/>
      <c r="V2" s="133"/>
      <c r="W2" s="64"/>
      <c r="X2" s="59"/>
      <c r="Y2" s="61"/>
      <c r="Z2" s="61"/>
      <c r="AA2" s="61"/>
      <c r="AB2" s="61"/>
      <c r="AC2" s="62"/>
      <c r="AD2" s="59"/>
      <c r="AE2" s="59"/>
      <c r="AF2" s="59"/>
      <c r="AG2" s="59"/>
      <c r="AH2" s="59"/>
      <c r="AI2" s="59"/>
      <c r="AJ2" s="59"/>
      <c r="AK2" s="59"/>
      <c r="AL2" s="59"/>
    </row>
    <row r="3" spans="1:38" s="23" customFormat="1" ht="15" customHeight="1" thickBot="1" x14ac:dyDescent="0.2">
      <c r="C3" s="60"/>
      <c r="D3" s="65"/>
      <c r="E3" s="62"/>
      <c r="F3" s="62"/>
      <c r="G3" s="62"/>
      <c r="H3" s="62"/>
      <c r="I3" s="63"/>
      <c r="J3" s="63"/>
      <c r="K3" s="63"/>
      <c r="L3" s="63"/>
      <c r="M3" s="63"/>
      <c r="N3" s="63"/>
      <c r="O3" s="63"/>
      <c r="P3" s="63"/>
      <c r="Q3" s="60"/>
      <c r="R3" s="66"/>
      <c r="S3" s="60"/>
      <c r="T3" s="60"/>
      <c r="U3" s="60"/>
      <c r="V3" s="59"/>
      <c r="W3" s="59"/>
      <c r="X3" s="59"/>
      <c r="Y3" s="63"/>
      <c r="Z3" s="63"/>
      <c r="AA3" s="63"/>
      <c r="AB3" s="63"/>
      <c r="AC3" s="63"/>
      <c r="AD3" s="59"/>
      <c r="AE3" s="59"/>
      <c r="AF3" s="59"/>
      <c r="AG3" s="59"/>
      <c r="AH3" s="59"/>
      <c r="AI3" s="59"/>
      <c r="AJ3" s="59"/>
      <c r="AK3" s="59"/>
      <c r="AL3" s="59"/>
    </row>
    <row r="4" spans="1:38" s="23" customFormat="1" ht="23.25" customHeight="1" thickTop="1" thickBot="1" x14ac:dyDescent="0.2">
      <c r="C4" s="60"/>
      <c r="D4" s="132" t="s">
        <v>6</v>
      </c>
      <c r="E4" s="134"/>
      <c r="F4" s="132" t="str">
        <f>IF(データ!B4="","",データ!B4)</f>
        <v/>
      </c>
      <c r="G4" s="133"/>
      <c r="H4" s="134"/>
      <c r="I4" s="63"/>
      <c r="J4" s="63"/>
      <c r="K4" s="63"/>
      <c r="L4" s="63"/>
      <c r="M4" s="63"/>
      <c r="N4" s="63"/>
      <c r="O4" s="63"/>
      <c r="P4" s="63"/>
      <c r="Q4" s="60"/>
      <c r="R4" s="67" t="s">
        <v>7</v>
      </c>
      <c r="S4" s="68">
        <v>300</v>
      </c>
      <c r="T4" s="69" t="s">
        <v>8</v>
      </c>
      <c r="U4" s="70">
        <f>IF(データ!D9="","",データ!D9)</f>
        <v>0</v>
      </c>
      <c r="V4" s="138">
        <f>S4*U4</f>
        <v>0</v>
      </c>
      <c r="W4" s="139"/>
      <c r="X4" s="59"/>
      <c r="Y4" s="63"/>
      <c r="Z4" s="63"/>
      <c r="AA4" s="63"/>
      <c r="AB4" s="63"/>
      <c r="AC4" s="63"/>
      <c r="AD4" s="59"/>
      <c r="AE4" s="59"/>
      <c r="AF4" s="59"/>
      <c r="AG4" s="59"/>
      <c r="AH4" s="59"/>
      <c r="AI4" s="59"/>
      <c r="AJ4" s="59"/>
      <c r="AK4" s="59"/>
      <c r="AL4" s="59"/>
    </row>
    <row r="5" spans="1:38" s="23" customFormat="1" ht="15.75" customHeight="1" x14ac:dyDescent="0.15">
      <c r="C5" s="60"/>
      <c r="D5" s="65"/>
      <c r="E5" s="62"/>
      <c r="F5" s="62"/>
      <c r="G5" s="62"/>
      <c r="H5" s="62"/>
      <c r="I5" s="63"/>
      <c r="J5" s="63"/>
      <c r="K5" s="63"/>
      <c r="L5" s="63"/>
      <c r="M5" s="63"/>
      <c r="N5" s="63"/>
      <c r="O5" s="63"/>
      <c r="P5" s="63"/>
      <c r="Q5" s="60"/>
      <c r="R5" s="71"/>
      <c r="S5" s="72"/>
      <c r="T5" s="62"/>
      <c r="U5" s="73"/>
      <c r="V5" s="74"/>
      <c r="W5" s="59"/>
      <c r="X5" s="59"/>
      <c r="Y5" s="63"/>
      <c r="Z5" s="63"/>
      <c r="AA5" s="63"/>
      <c r="AB5" s="63"/>
      <c r="AC5" s="63"/>
      <c r="AD5" s="59"/>
      <c r="AE5" s="59"/>
      <c r="AF5" s="59"/>
      <c r="AG5" s="59"/>
      <c r="AH5" s="59"/>
      <c r="AI5" s="59"/>
      <c r="AJ5" s="59"/>
      <c r="AK5" s="59"/>
      <c r="AL5" s="59"/>
    </row>
    <row r="6" spans="1:38" s="23" customFormat="1" ht="21" customHeight="1" x14ac:dyDescent="0.15">
      <c r="C6" s="60"/>
      <c r="D6" s="75"/>
      <c r="E6" s="76" t="s">
        <v>4</v>
      </c>
      <c r="F6" s="143" t="s">
        <v>45</v>
      </c>
      <c r="G6" s="143"/>
      <c r="H6" s="78" t="s">
        <v>5</v>
      </c>
      <c r="I6" s="79" t="s">
        <v>9</v>
      </c>
      <c r="J6" s="79"/>
      <c r="K6" s="79"/>
      <c r="L6" s="79"/>
      <c r="M6" s="79"/>
      <c r="N6" s="79"/>
      <c r="O6" s="79"/>
      <c r="P6" s="77"/>
      <c r="Q6" s="60"/>
      <c r="R6" s="80"/>
      <c r="S6" s="76"/>
      <c r="T6" s="76"/>
      <c r="U6" s="76"/>
      <c r="V6" s="78"/>
      <c r="W6" s="59"/>
      <c r="X6" s="59"/>
      <c r="Y6" s="79"/>
      <c r="Z6" s="79"/>
      <c r="AA6" s="79"/>
      <c r="AB6" s="79"/>
      <c r="AC6" s="79"/>
      <c r="AD6" s="59"/>
      <c r="AE6" s="59"/>
      <c r="AF6" s="59"/>
      <c r="AG6" s="59"/>
      <c r="AH6" s="59"/>
      <c r="AI6" s="59"/>
      <c r="AJ6" s="59"/>
      <c r="AK6" s="59"/>
      <c r="AL6" s="59"/>
    </row>
    <row r="7" spans="1:38" ht="11.25" customHeight="1" thickBot="1" x14ac:dyDescent="0.2">
      <c r="C7" s="58"/>
      <c r="D7" s="81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  <c r="R7" s="81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21.75" customHeight="1" thickBot="1" x14ac:dyDescent="0.2">
      <c r="C8" s="147" t="s">
        <v>47</v>
      </c>
      <c r="D8" s="148"/>
      <c r="E8" s="144" t="s">
        <v>2</v>
      </c>
      <c r="F8" s="145"/>
      <c r="G8" s="145"/>
      <c r="H8" s="146"/>
      <c r="I8" s="82" t="s">
        <v>0</v>
      </c>
      <c r="J8" s="83"/>
      <c r="K8" s="83"/>
      <c r="L8" s="83"/>
      <c r="M8" s="83"/>
      <c r="N8" s="83"/>
      <c r="O8" s="83"/>
      <c r="P8" s="84"/>
      <c r="Q8" s="147" t="s">
        <v>47</v>
      </c>
      <c r="R8" s="148"/>
      <c r="S8" s="140" t="s">
        <v>3</v>
      </c>
      <c r="T8" s="141"/>
      <c r="U8" s="141"/>
      <c r="V8" s="142"/>
      <c r="W8" s="85" t="s">
        <v>0</v>
      </c>
      <c r="X8" s="57"/>
      <c r="Y8" s="83"/>
      <c r="Z8" s="83"/>
      <c r="AA8" s="83"/>
      <c r="AB8" s="83"/>
      <c r="AC8" s="83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7.25" customHeight="1" x14ac:dyDescent="0.15">
      <c r="A9">
        <v>1</v>
      </c>
      <c r="C9" s="122">
        <v>1</v>
      </c>
      <c r="D9" s="86" t="s">
        <v>10</v>
      </c>
      <c r="E9" s="151"/>
      <c r="F9" s="125"/>
      <c r="G9" s="125"/>
      <c r="H9" s="126"/>
      <c r="I9" s="152">
        <v>1</v>
      </c>
      <c r="J9" s="87" t="s">
        <v>35</v>
      </c>
      <c r="K9" s="87">
        <v>1</v>
      </c>
      <c r="L9" s="87">
        <v>1</v>
      </c>
      <c r="M9" s="87" t="str">
        <f>$F$2</f>
        <v/>
      </c>
      <c r="N9" s="57">
        <v>1</v>
      </c>
      <c r="O9" s="57"/>
      <c r="P9" s="88"/>
      <c r="Q9" s="122">
        <v>1</v>
      </c>
      <c r="R9" s="86" t="s">
        <v>37</v>
      </c>
      <c r="S9" s="124"/>
      <c r="T9" s="125"/>
      <c r="U9" s="125"/>
      <c r="V9" s="126"/>
      <c r="W9" s="149">
        <v>1</v>
      </c>
      <c r="X9" s="57"/>
      <c r="Y9" s="87" t="s">
        <v>35</v>
      </c>
      <c r="Z9" s="87">
        <v>1</v>
      </c>
      <c r="AA9" s="87">
        <v>1</v>
      </c>
      <c r="AB9" s="87" t="str">
        <f>$F$2</f>
        <v/>
      </c>
      <c r="AC9" s="87" t="s">
        <v>38</v>
      </c>
      <c r="AD9" s="57">
        <f>S9</f>
        <v>0</v>
      </c>
      <c r="AE9" s="57"/>
      <c r="AF9" s="57"/>
      <c r="AG9" s="57"/>
      <c r="AH9" s="57"/>
      <c r="AI9" s="57"/>
      <c r="AJ9" s="57"/>
      <c r="AK9" s="57"/>
      <c r="AL9" s="57"/>
    </row>
    <row r="10" spans="1:38" ht="17.25" customHeight="1" thickBot="1" x14ac:dyDescent="0.2">
      <c r="B10">
        <v>1</v>
      </c>
      <c r="C10" s="123"/>
      <c r="D10" s="89" t="s">
        <v>11</v>
      </c>
      <c r="E10" s="135"/>
      <c r="F10" s="136"/>
      <c r="G10" s="136"/>
      <c r="H10" s="137"/>
      <c r="I10" s="153"/>
      <c r="J10" s="87" t="s">
        <v>14</v>
      </c>
      <c r="K10" s="87">
        <v>1</v>
      </c>
      <c r="L10" s="87">
        <v>2</v>
      </c>
      <c r="M10" s="87" t="str">
        <f>$F$2</f>
        <v/>
      </c>
      <c r="N10" s="57"/>
      <c r="O10" s="57">
        <v>1</v>
      </c>
      <c r="P10" s="88"/>
      <c r="Q10" s="123"/>
      <c r="R10" s="89" t="s">
        <v>11</v>
      </c>
      <c r="S10" s="135"/>
      <c r="T10" s="136"/>
      <c r="U10" s="136"/>
      <c r="V10" s="137"/>
      <c r="W10" s="150"/>
      <c r="X10" s="57"/>
      <c r="Y10" s="87" t="s">
        <v>14</v>
      </c>
      <c r="Z10" s="87">
        <v>1</v>
      </c>
      <c r="AA10" s="87">
        <v>2</v>
      </c>
      <c r="AB10" s="87" t="str">
        <f>$F$2</f>
        <v/>
      </c>
      <c r="AC10" s="87" t="s">
        <v>38</v>
      </c>
      <c r="AD10" s="57">
        <f>S10</f>
        <v>0</v>
      </c>
      <c r="AE10" s="57"/>
      <c r="AF10" s="57"/>
      <c r="AG10" s="57"/>
      <c r="AH10" s="57"/>
      <c r="AI10" s="57"/>
      <c r="AJ10" s="57"/>
      <c r="AK10" s="57"/>
      <c r="AL10" s="57"/>
    </row>
    <row r="11" spans="1:38" ht="17.25" customHeight="1" thickBot="1" x14ac:dyDescent="0.2">
      <c r="A11">
        <v>2</v>
      </c>
      <c r="C11" s="122">
        <v>2</v>
      </c>
      <c r="D11" s="86" t="s">
        <v>36</v>
      </c>
      <c r="E11" s="151"/>
      <c r="F11" s="125"/>
      <c r="G11" s="125"/>
      <c r="H11" s="126"/>
      <c r="I11" s="149">
        <v>1</v>
      </c>
      <c r="J11" s="87" t="s">
        <v>35</v>
      </c>
      <c r="K11" s="87">
        <v>2</v>
      </c>
      <c r="L11" s="87">
        <v>1</v>
      </c>
      <c r="M11" s="87" t="str">
        <f t="shared" ref="M11:M74" si="0">$F$2</f>
        <v/>
      </c>
      <c r="N11" s="57">
        <v>2</v>
      </c>
      <c r="O11" s="57"/>
      <c r="P11" s="88"/>
      <c r="Q11" s="122">
        <v>2</v>
      </c>
      <c r="R11" s="86" t="s">
        <v>36</v>
      </c>
      <c r="S11" s="124"/>
      <c r="T11" s="125"/>
      <c r="U11" s="125"/>
      <c r="V11" s="126"/>
      <c r="W11" s="149">
        <v>1</v>
      </c>
      <c r="X11" s="57"/>
      <c r="Y11" s="87" t="s">
        <v>35</v>
      </c>
      <c r="Z11" s="87">
        <v>2</v>
      </c>
      <c r="AA11" s="87">
        <v>1</v>
      </c>
      <c r="AB11" s="87" t="str">
        <f t="shared" ref="AB11:AB74" si="1">$F$2</f>
        <v/>
      </c>
      <c r="AC11" s="87" t="s">
        <v>38</v>
      </c>
      <c r="AD11" s="57">
        <f t="shared" ref="AD11:AD74" si="2">S11</f>
        <v>0</v>
      </c>
      <c r="AE11" s="57"/>
      <c r="AF11" s="90" t="s">
        <v>16</v>
      </c>
      <c r="AG11" s="90">
        <f>E229/2</f>
        <v>0</v>
      </c>
      <c r="AH11" s="57"/>
      <c r="AI11" s="57"/>
      <c r="AJ11" s="57"/>
      <c r="AK11" s="57"/>
      <c r="AL11" s="57"/>
    </row>
    <row r="12" spans="1:38" ht="17.25" customHeight="1" thickBot="1" x14ac:dyDescent="0.2">
      <c r="B12">
        <v>2</v>
      </c>
      <c r="C12" s="123"/>
      <c r="D12" s="89" t="s">
        <v>11</v>
      </c>
      <c r="E12" s="135"/>
      <c r="F12" s="136"/>
      <c r="G12" s="136"/>
      <c r="H12" s="137"/>
      <c r="I12" s="150"/>
      <c r="J12" s="87" t="s">
        <v>14</v>
      </c>
      <c r="K12" s="87">
        <v>2</v>
      </c>
      <c r="L12" s="87">
        <v>2</v>
      </c>
      <c r="M12" s="87" t="str">
        <f t="shared" si="0"/>
        <v/>
      </c>
      <c r="N12" s="57"/>
      <c r="O12" s="57">
        <v>2</v>
      </c>
      <c r="P12" s="88"/>
      <c r="Q12" s="123"/>
      <c r="R12" s="91">
        <v>2</v>
      </c>
      <c r="S12" s="135"/>
      <c r="T12" s="136"/>
      <c r="U12" s="136"/>
      <c r="V12" s="137"/>
      <c r="W12" s="150"/>
      <c r="X12" s="57"/>
      <c r="Y12" s="87" t="s">
        <v>14</v>
      </c>
      <c r="Z12" s="87">
        <v>2</v>
      </c>
      <c r="AA12" s="87">
        <v>2</v>
      </c>
      <c r="AB12" s="87" t="str">
        <f t="shared" si="1"/>
        <v/>
      </c>
      <c r="AC12" s="87" t="s">
        <v>38</v>
      </c>
      <c r="AD12" s="57">
        <f t="shared" si="2"/>
        <v>0</v>
      </c>
      <c r="AE12" s="57"/>
      <c r="AF12" s="90" t="s">
        <v>17</v>
      </c>
      <c r="AG12" s="90">
        <f>S229/2</f>
        <v>0</v>
      </c>
      <c r="AH12" s="57"/>
      <c r="AI12" s="57"/>
      <c r="AJ12" s="57"/>
      <c r="AK12" s="57"/>
      <c r="AL12" s="57"/>
    </row>
    <row r="13" spans="1:38" ht="17.25" customHeight="1" thickBot="1" x14ac:dyDescent="0.2">
      <c r="A13">
        <v>3</v>
      </c>
      <c r="C13" s="122">
        <v>3</v>
      </c>
      <c r="D13" s="86" t="s">
        <v>36</v>
      </c>
      <c r="E13" s="151"/>
      <c r="F13" s="125"/>
      <c r="G13" s="125"/>
      <c r="H13" s="126"/>
      <c r="I13" s="149">
        <v>1</v>
      </c>
      <c r="J13" s="87" t="s">
        <v>35</v>
      </c>
      <c r="K13" s="87">
        <v>3</v>
      </c>
      <c r="L13" s="87">
        <v>1</v>
      </c>
      <c r="M13" s="87" t="str">
        <f t="shared" si="0"/>
        <v/>
      </c>
      <c r="N13" s="57">
        <v>3</v>
      </c>
      <c r="O13" s="57"/>
      <c r="P13" s="88"/>
      <c r="Q13" s="122">
        <v>3</v>
      </c>
      <c r="R13" s="86" t="s">
        <v>36</v>
      </c>
      <c r="S13" s="124"/>
      <c r="T13" s="125"/>
      <c r="U13" s="125"/>
      <c r="V13" s="126"/>
      <c r="W13" s="149">
        <v>1</v>
      </c>
      <c r="X13" s="57"/>
      <c r="Y13" s="87" t="s">
        <v>35</v>
      </c>
      <c r="Z13" s="87">
        <v>3</v>
      </c>
      <c r="AA13" s="87">
        <v>1</v>
      </c>
      <c r="AB13" s="87" t="str">
        <f t="shared" si="1"/>
        <v/>
      </c>
      <c r="AC13" s="87" t="s">
        <v>38</v>
      </c>
      <c r="AD13" s="57">
        <f t="shared" si="2"/>
        <v>0</v>
      </c>
      <c r="AE13" s="57"/>
      <c r="AF13" s="90" t="s">
        <v>22</v>
      </c>
      <c r="AG13" s="90">
        <f>SUM(AG11:AG12)</f>
        <v>0</v>
      </c>
      <c r="AH13" s="57"/>
      <c r="AI13" s="57"/>
      <c r="AJ13" s="57"/>
      <c r="AK13" s="57"/>
      <c r="AL13" s="57"/>
    </row>
    <row r="14" spans="1:38" ht="17.25" customHeight="1" thickBot="1" x14ac:dyDescent="0.2">
      <c r="B14">
        <v>3</v>
      </c>
      <c r="C14" s="123"/>
      <c r="D14" s="89" t="s">
        <v>11</v>
      </c>
      <c r="E14" s="135"/>
      <c r="F14" s="136"/>
      <c r="G14" s="136"/>
      <c r="H14" s="137"/>
      <c r="I14" s="150"/>
      <c r="J14" s="87" t="s">
        <v>14</v>
      </c>
      <c r="K14" s="87">
        <v>3</v>
      </c>
      <c r="L14" s="87">
        <v>2</v>
      </c>
      <c r="M14" s="87" t="str">
        <f t="shared" si="0"/>
        <v/>
      </c>
      <c r="N14" s="57"/>
      <c r="O14" s="57">
        <v>3</v>
      </c>
      <c r="P14" s="88"/>
      <c r="Q14" s="123"/>
      <c r="R14" s="91">
        <v>3</v>
      </c>
      <c r="S14" s="135"/>
      <c r="T14" s="136"/>
      <c r="U14" s="136"/>
      <c r="V14" s="137"/>
      <c r="W14" s="150"/>
      <c r="X14" s="57"/>
      <c r="Y14" s="87" t="s">
        <v>14</v>
      </c>
      <c r="Z14" s="87">
        <v>3</v>
      </c>
      <c r="AA14" s="87">
        <v>2</v>
      </c>
      <c r="AB14" s="87" t="str">
        <f t="shared" si="1"/>
        <v/>
      </c>
      <c r="AC14" s="87" t="s">
        <v>38</v>
      </c>
      <c r="AD14" s="57">
        <f t="shared" si="2"/>
        <v>0</v>
      </c>
      <c r="AE14" s="57"/>
      <c r="AF14" s="57"/>
      <c r="AG14" s="57"/>
      <c r="AH14" s="57"/>
      <c r="AI14" s="57"/>
      <c r="AJ14" s="57"/>
      <c r="AK14" s="57"/>
      <c r="AL14" s="57"/>
    </row>
    <row r="15" spans="1:38" ht="17.25" customHeight="1" x14ac:dyDescent="0.15">
      <c r="A15">
        <v>4</v>
      </c>
      <c r="C15" s="122">
        <v>4</v>
      </c>
      <c r="D15" s="86" t="s">
        <v>36</v>
      </c>
      <c r="E15" s="151"/>
      <c r="F15" s="125"/>
      <c r="G15" s="125"/>
      <c r="H15" s="126"/>
      <c r="I15" s="149">
        <v>1</v>
      </c>
      <c r="J15" s="87" t="s">
        <v>35</v>
      </c>
      <c r="K15" s="87">
        <v>4</v>
      </c>
      <c r="L15" s="87">
        <v>1</v>
      </c>
      <c r="M15" s="87" t="str">
        <f t="shared" si="0"/>
        <v/>
      </c>
      <c r="N15" s="57">
        <v>4</v>
      </c>
      <c r="O15" s="57"/>
      <c r="P15" s="88"/>
      <c r="Q15" s="122">
        <v>4</v>
      </c>
      <c r="R15" s="86" t="s">
        <v>36</v>
      </c>
      <c r="S15" s="124"/>
      <c r="T15" s="125"/>
      <c r="U15" s="125"/>
      <c r="V15" s="126"/>
      <c r="W15" s="149">
        <v>1</v>
      </c>
      <c r="X15" s="57"/>
      <c r="Y15" s="87" t="s">
        <v>35</v>
      </c>
      <c r="Z15" s="87">
        <v>4</v>
      </c>
      <c r="AA15" s="87">
        <v>1</v>
      </c>
      <c r="AB15" s="87" t="str">
        <f t="shared" si="1"/>
        <v/>
      </c>
      <c r="AC15" s="87" t="s">
        <v>38</v>
      </c>
      <c r="AD15" s="57">
        <f t="shared" si="2"/>
        <v>0</v>
      </c>
      <c r="AE15" s="57"/>
      <c r="AF15" s="57"/>
      <c r="AG15" s="57"/>
      <c r="AH15" s="57"/>
      <c r="AI15" s="57"/>
      <c r="AJ15" s="57"/>
      <c r="AK15" s="57"/>
      <c r="AL15" s="57"/>
    </row>
    <row r="16" spans="1:38" ht="17.25" customHeight="1" thickBot="1" x14ac:dyDescent="0.2">
      <c r="B16">
        <v>4</v>
      </c>
      <c r="C16" s="123"/>
      <c r="D16" s="89" t="s">
        <v>11</v>
      </c>
      <c r="E16" s="135"/>
      <c r="F16" s="136"/>
      <c r="G16" s="136"/>
      <c r="H16" s="137"/>
      <c r="I16" s="150"/>
      <c r="J16" s="87" t="s">
        <v>14</v>
      </c>
      <c r="K16" s="87">
        <v>4</v>
      </c>
      <c r="L16" s="87">
        <v>2</v>
      </c>
      <c r="M16" s="87" t="str">
        <f t="shared" si="0"/>
        <v/>
      </c>
      <c r="N16" s="57"/>
      <c r="O16" s="57">
        <v>4</v>
      </c>
      <c r="P16" s="88"/>
      <c r="Q16" s="123"/>
      <c r="R16" s="91">
        <v>4</v>
      </c>
      <c r="S16" s="135"/>
      <c r="T16" s="136"/>
      <c r="U16" s="136"/>
      <c r="V16" s="137"/>
      <c r="W16" s="150"/>
      <c r="X16" s="57"/>
      <c r="Y16" s="87" t="s">
        <v>14</v>
      </c>
      <c r="Z16" s="87">
        <v>4</v>
      </c>
      <c r="AA16" s="87">
        <v>2</v>
      </c>
      <c r="AB16" s="87" t="str">
        <f t="shared" si="1"/>
        <v/>
      </c>
      <c r="AC16" s="87" t="s">
        <v>38</v>
      </c>
      <c r="AD16" s="57">
        <f t="shared" si="2"/>
        <v>0</v>
      </c>
      <c r="AE16" s="57"/>
      <c r="AF16" s="57"/>
      <c r="AG16" s="57"/>
      <c r="AH16" s="57"/>
      <c r="AI16" s="57"/>
      <c r="AJ16" s="57"/>
      <c r="AK16" s="57"/>
      <c r="AL16" s="57"/>
    </row>
    <row r="17" spans="1:38" ht="17.25" customHeight="1" x14ac:dyDescent="0.15">
      <c r="A17">
        <v>5</v>
      </c>
      <c r="C17" s="122">
        <v>5</v>
      </c>
      <c r="D17" s="86" t="s">
        <v>36</v>
      </c>
      <c r="E17" s="124"/>
      <c r="F17" s="125"/>
      <c r="G17" s="125"/>
      <c r="H17" s="126"/>
      <c r="I17" s="149">
        <v>1</v>
      </c>
      <c r="J17" s="87" t="s">
        <v>35</v>
      </c>
      <c r="K17" s="87">
        <v>5</v>
      </c>
      <c r="L17" s="87">
        <v>1</v>
      </c>
      <c r="M17" s="87" t="str">
        <f t="shared" si="0"/>
        <v/>
      </c>
      <c r="N17" s="57">
        <v>5</v>
      </c>
      <c r="O17" s="57"/>
      <c r="P17" s="88"/>
      <c r="Q17" s="122">
        <v>5</v>
      </c>
      <c r="R17" s="86" t="s">
        <v>36</v>
      </c>
      <c r="S17" s="124"/>
      <c r="T17" s="125"/>
      <c r="U17" s="125"/>
      <c r="V17" s="126"/>
      <c r="W17" s="149">
        <v>1</v>
      </c>
      <c r="X17" s="57"/>
      <c r="Y17" s="87" t="s">
        <v>35</v>
      </c>
      <c r="Z17" s="87">
        <v>5</v>
      </c>
      <c r="AA17" s="87">
        <v>1</v>
      </c>
      <c r="AB17" s="87" t="str">
        <f t="shared" si="1"/>
        <v/>
      </c>
      <c r="AC17" s="87" t="s">
        <v>38</v>
      </c>
      <c r="AD17" s="57">
        <f t="shared" si="2"/>
        <v>0</v>
      </c>
      <c r="AE17" s="57"/>
      <c r="AF17" s="57"/>
      <c r="AG17" s="57"/>
      <c r="AH17" s="57"/>
      <c r="AI17" s="57"/>
      <c r="AJ17" s="57"/>
      <c r="AK17" s="57"/>
      <c r="AL17" s="57"/>
    </row>
    <row r="18" spans="1:38" ht="17.25" customHeight="1" thickBot="1" x14ac:dyDescent="0.2">
      <c r="B18">
        <v>5</v>
      </c>
      <c r="C18" s="123"/>
      <c r="D18" s="89" t="s">
        <v>11</v>
      </c>
      <c r="E18" s="135"/>
      <c r="F18" s="136"/>
      <c r="G18" s="136"/>
      <c r="H18" s="137"/>
      <c r="I18" s="150"/>
      <c r="J18" s="87" t="s">
        <v>14</v>
      </c>
      <c r="K18" s="87">
        <v>5</v>
      </c>
      <c r="L18" s="87">
        <v>2</v>
      </c>
      <c r="M18" s="87" t="str">
        <f t="shared" si="0"/>
        <v/>
      </c>
      <c r="N18" s="57"/>
      <c r="O18" s="57">
        <v>5</v>
      </c>
      <c r="P18" s="88"/>
      <c r="Q18" s="123"/>
      <c r="R18" s="91">
        <v>5</v>
      </c>
      <c r="S18" s="135"/>
      <c r="T18" s="136"/>
      <c r="U18" s="136"/>
      <c r="V18" s="137"/>
      <c r="W18" s="150"/>
      <c r="X18" s="57"/>
      <c r="Y18" s="87" t="s">
        <v>14</v>
      </c>
      <c r="Z18" s="87">
        <v>5</v>
      </c>
      <c r="AA18" s="87">
        <v>2</v>
      </c>
      <c r="AB18" s="87" t="str">
        <f t="shared" si="1"/>
        <v/>
      </c>
      <c r="AC18" s="87" t="s">
        <v>38</v>
      </c>
      <c r="AD18" s="57">
        <f t="shared" si="2"/>
        <v>0</v>
      </c>
      <c r="AE18" s="57"/>
      <c r="AF18" s="57"/>
      <c r="AG18" s="57"/>
      <c r="AH18" s="57"/>
      <c r="AI18" s="57"/>
      <c r="AJ18" s="57"/>
      <c r="AK18" s="57"/>
      <c r="AL18" s="57"/>
    </row>
    <row r="19" spans="1:38" ht="17.25" customHeight="1" x14ac:dyDescent="0.15">
      <c r="A19">
        <v>6</v>
      </c>
      <c r="C19" s="122">
        <v>6</v>
      </c>
      <c r="D19" s="86" t="s">
        <v>36</v>
      </c>
      <c r="E19" s="124"/>
      <c r="F19" s="125"/>
      <c r="G19" s="125"/>
      <c r="H19" s="126"/>
      <c r="I19" s="149">
        <v>1</v>
      </c>
      <c r="J19" s="87" t="s">
        <v>35</v>
      </c>
      <c r="K19" s="87">
        <v>6</v>
      </c>
      <c r="L19" s="87">
        <v>1</v>
      </c>
      <c r="M19" s="87" t="str">
        <f t="shared" si="0"/>
        <v/>
      </c>
      <c r="N19" s="57">
        <v>6</v>
      </c>
      <c r="O19" s="57"/>
      <c r="P19" s="88"/>
      <c r="Q19" s="122">
        <v>6</v>
      </c>
      <c r="R19" s="86" t="s">
        <v>36</v>
      </c>
      <c r="S19" s="124"/>
      <c r="T19" s="125"/>
      <c r="U19" s="125"/>
      <c r="V19" s="126"/>
      <c r="W19" s="149">
        <v>1</v>
      </c>
      <c r="X19" s="57"/>
      <c r="Y19" s="87" t="s">
        <v>35</v>
      </c>
      <c r="Z19" s="87">
        <v>6</v>
      </c>
      <c r="AA19" s="87">
        <v>1</v>
      </c>
      <c r="AB19" s="87" t="str">
        <f t="shared" si="1"/>
        <v/>
      </c>
      <c r="AC19" s="87" t="s">
        <v>38</v>
      </c>
      <c r="AD19" s="57">
        <f t="shared" si="2"/>
        <v>0</v>
      </c>
      <c r="AE19" s="57"/>
      <c r="AF19" s="57"/>
      <c r="AG19" s="57"/>
      <c r="AH19" s="57"/>
      <c r="AI19" s="57"/>
      <c r="AJ19" s="57"/>
      <c r="AK19" s="57"/>
      <c r="AL19" s="57"/>
    </row>
    <row r="20" spans="1:38" ht="17.25" customHeight="1" thickBot="1" x14ac:dyDescent="0.2">
      <c r="B20">
        <v>6</v>
      </c>
      <c r="C20" s="123"/>
      <c r="D20" s="89" t="s">
        <v>11</v>
      </c>
      <c r="E20" s="135"/>
      <c r="F20" s="136"/>
      <c r="G20" s="136"/>
      <c r="H20" s="137"/>
      <c r="I20" s="150"/>
      <c r="J20" s="87" t="s">
        <v>14</v>
      </c>
      <c r="K20" s="87">
        <v>6</v>
      </c>
      <c r="L20" s="87">
        <v>2</v>
      </c>
      <c r="M20" s="87" t="str">
        <f t="shared" si="0"/>
        <v/>
      </c>
      <c r="N20" s="57"/>
      <c r="O20" s="57">
        <v>6</v>
      </c>
      <c r="P20" s="88"/>
      <c r="Q20" s="123"/>
      <c r="R20" s="91">
        <v>6</v>
      </c>
      <c r="S20" s="135"/>
      <c r="T20" s="136"/>
      <c r="U20" s="136"/>
      <c r="V20" s="137"/>
      <c r="W20" s="150"/>
      <c r="X20" s="57"/>
      <c r="Y20" s="87" t="s">
        <v>14</v>
      </c>
      <c r="Z20" s="87">
        <v>6</v>
      </c>
      <c r="AA20" s="87">
        <v>2</v>
      </c>
      <c r="AB20" s="87" t="str">
        <f t="shared" si="1"/>
        <v/>
      </c>
      <c r="AC20" s="87" t="s">
        <v>38</v>
      </c>
      <c r="AD20" s="57">
        <f t="shared" si="2"/>
        <v>0</v>
      </c>
      <c r="AE20" s="57"/>
      <c r="AF20" s="57"/>
      <c r="AG20" s="57"/>
      <c r="AH20" s="57"/>
      <c r="AI20" s="57"/>
      <c r="AJ20" s="57"/>
      <c r="AK20" s="57"/>
      <c r="AL20" s="57"/>
    </row>
    <row r="21" spans="1:38" ht="17.25" customHeight="1" x14ac:dyDescent="0.15">
      <c r="A21">
        <v>7</v>
      </c>
      <c r="C21" s="122">
        <v>7</v>
      </c>
      <c r="D21" s="86" t="s">
        <v>36</v>
      </c>
      <c r="E21" s="124"/>
      <c r="F21" s="125"/>
      <c r="G21" s="125"/>
      <c r="H21" s="126"/>
      <c r="I21" s="149">
        <v>1</v>
      </c>
      <c r="J21" s="87" t="s">
        <v>35</v>
      </c>
      <c r="K21" s="87">
        <v>7</v>
      </c>
      <c r="L21" s="87">
        <v>1</v>
      </c>
      <c r="M21" s="87" t="str">
        <f t="shared" si="0"/>
        <v/>
      </c>
      <c r="N21" s="57">
        <v>7</v>
      </c>
      <c r="O21" s="57"/>
      <c r="P21" s="88"/>
      <c r="Q21" s="122">
        <v>7</v>
      </c>
      <c r="R21" s="86" t="s">
        <v>36</v>
      </c>
      <c r="S21" s="124"/>
      <c r="T21" s="125"/>
      <c r="U21" s="125"/>
      <c r="V21" s="126"/>
      <c r="W21" s="149">
        <v>1</v>
      </c>
      <c r="X21" s="57"/>
      <c r="Y21" s="87" t="s">
        <v>35</v>
      </c>
      <c r="Z21" s="87">
        <v>7</v>
      </c>
      <c r="AA21" s="87">
        <v>1</v>
      </c>
      <c r="AB21" s="87" t="str">
        <f t="shared" si="1"/>
        <v/>
      </c>
      <c r="AC21" s="87" t="s">
        <v>38</v>
      </c>
      <c r="AD21" s="57">
        <f t="shared" si="2"/>
        <v>0</v>
      </c>
      <c r="AE21" s="57"/>
      <c r="AF21" s="57"/>
      <c r="AG21" s="57"/>
      <c r="AH21" s="57"/>
      <c r="AI21" s="57"/>
      <c r="AJ21" s="57"/>
      <c r="AK21" s="57"/>
      <c r="AL21" s="57"/>
    </row>
    <row r="22" spans="1:38" ht="17.25" customHeight="1" thickBot="1" x14ac:dyDescent="0.2">
      <c r="B22">
        <v>7</v>
      </c>
      <c r="C22" s="123"/>
      <c r="D22" s="89" t="s">
        <v>11</v>
      </c>
      <c r="E22" s="135"/>
      <c r="F22" s="136"/>
      <c r="G22" s="136"/>
      <c r="H22" s="137"/>
      <c r="I22" s="150"/>
      <c r="J22" s="87" t="s">
        <v>14</v>
      </c>
      <c r="K22" s="87">
        <v>7</v>
      </c>
      <c r="L22" s="87">
        <v>2</v>
      </c>
      <c r="M22" s="87" t="str">
        <f t="shared" si="0"/>
        <v/>
      </c>
      <c r="N22" s="57"/>
      <c r="O22" s="57">
        <v>7</v>
      </c>
      <c r="P22" s="88"/>
      <c r="Q22" s="123"/>
      <c r="R22" s="91">
        <v>7</v>
      </c>
      <c r="S22" s="135"/>
      <c r="T22" s="136"/>
      <c r="U22" s="136"/>
      <c r="V22" s="137"/>
      <c r="W22" s="150"/>
      <c r="X22" s="57"/>
      <c r="Y22" s="87" t="s">
        <v>14</v>
      </c>
      <c r="Z22" s="87">
        <v>7</v>
      </c>
      <c r="AA22" s="87">
        <v>2</v>
      </c>
      <c r="AB22" s="87" t="str">
        <f t="shared" si="1"/>
        <v/>
      </c>
      <c r="AC22" s="87" t="s">
        <v>38</v>
      </c>
      <c r="AD22" s="57">
        <f t="shared" si="2"/>
        <v>0</v>
      </c>
      <c r="AE22" s="57"/>
      <c r="AF22" s="57"/>
      <c r="AG22" s="57"/>
      <c r="AH22" s="57"/>
      <c r="AI22" s="57"/>
      <c r="AJ22" s="57"/>
      <c r="AK22" s="57"/>
      <c r="AL22" s="57"/>
    </row>
    <row r="23" spans="1:38" ht="17.25" customHeight="1" x14ac:dyDescent="0.15">
      <c r="A23">
        <v>8</v>
      </c>
      <c r="C23" s="122">
        <v>8</v>
      </c>
      <c r="D23" s="86" t="s">
        <v>36</v>
      </c>
      <c r="E23" s="124"/>
      <c r="F23" s="125"/>
      <c r="G23" s="125"/>
      <c r="H23" s="126"/>
      <c r="I23" s="149">
        <v>1</v>
      </c>
      <c r="J23" s="87" t="s">
        <v>35</v>
      </c>
      <c r="K23" s="87">
        <v>8</v>
      </c>
      <c r="L23" s="87">
        <v>1</v>
      </c>
      <c r="M23" s="87" t="str">
        <f t="shared" si="0"/>
        <v/>
      </c>
      <c r="N23" s="57">
        <v>8</v>
      </c>
      <c r="O23" s="57"/>
      <c r="P23" s="88"/>
      <c r="Q23" s="122">
        <v>8</v>
      </c>
      <c r="R23" s="86" t="s">
        <v>36</v>
      </c>
      <c r="S23" s="124"/>
      <c r="T23" s="125"/>
      <c r="U23" s="125"/>
      <c r="V23" s="126"/>
      <c r="W23" s="149">
        <v>1</v>
      </c>
      <c r="X23" s="57"/>
      <c r="Y23" s="87" t="s">
        <v>35</v>
      </c>
      <c r="Z23" s="87">
        <v>8</v>
      </c>
      <c r="AA23" s="87">
        <v>1</v>
      </c>
      <c r="AB23" s="87" t="str">
        <f t="shared" si="1"/>
        <v/>
      </c>
      <c r="AC23" s="87" t="s">
        <v>38</v>
      </c>
      <c r="AD23" s="57">
        <f t="shared" si="2"/>
        <v>0</v>
      </c>
      <c r="AE23" s="57"/>
      <c r="AF23" s="57"/>
      <c r="AG23" s="57"/>
      <c r="AH23" s="57"/>
      <c r="AI23" s="57"/>
      <c r="AJ23" s="57"/>
      <c r="AK23" s="57"/>
      <c r="AL23" s="57"/>
    </row>
    <row r="24" spans="1:38" ht="17.25" customHeight="1" thickBot="1" x14ac:dyDescent="0.2">
      <c r="B24">
        <v>8</v>
      </c>
      <c r="C24" s="123"/>
      <c r="D24" s="89" t="s">
        <v>11</v>
      </c>
      <c r="E24" s="135"/>
      <c r="F24" s="136"/>
      <c r="G24" s="136"/>
      <c r="H24" s="137"/>
      <c r="I24" s="150"/>
      <c r="J24" s="87" t="s">
        <v>14</v>
      </c>
      <c r="K24" s="87">
        <v>8</v>
      </c>
      <c r="L24" s="87">
        <v>2</v>
      </c>
      <c r="M24" s="87" t="str">
        <f t="shared" si="0"/>
        <v/>
      </c>
      <c r="N24" s="57"/>
      <c r="O24" s="57">
        <v>8</v>
      </c>
      <c r="P24" s="88"/>
      <c r="Q24" s="123"/>
      <c r="R24" s="91">
        <v>8</v>
      </c>
      <c r="S24" s="135"/>
      <c r="T24" s="136"/>
      <c r="U24" s="136"/>
      <c r="V24" s="137"/>
      <c r="W24" s="150"/>
      <c r="X24" s="57"/>
      <c r="Y24" s="87" t="s">
        <v>14</v>
      </c>
      <c r="Z24" s="87">
        <v>8</v>
      </c>
      <c r="AA24" s="87">
        <v>2</v>
      </c>
      <c r="AB24" s="87" t="str">
        <f t="shared" si="1"/>
        <v/>
      </c>
      <c r="AC24" s="87" t="s">
        <v>38</v>
      </c>
      <c r="AD24" s="57">
        <f t="shared" si="2"/>
        <v>0</v>
      </c>
      <c r="AE24" s="57"/>
      <c r="AF24" s="57"/>
      <c r="AG24" s="57"/>
      <c r="AH24" s="57"/>
      <c r="AI24" s="57"/>
      <c r="AJ24" s="57"/>
      <c r="AK24" s="57"/>
      <c r="AL24" s="57"/>
    </row>
    <row r="25" spans="1:38" ht="17.25" customHeight="1" x14ac:dyDescent="0.15">
      <c r="A25">
        <v>9</v>
      </c>
      <c r="C25" s="122">
        <v>9</v>
      </c>
      <c r="D25" s="86" t="s">
        <v>36</v>
      </c>
      <c r="E25" s="124"/>
      <c r="F25" s="125"/>
      <c r="G25" s="125"/>
      <c r="H25" s="126"/>
      <c r="I25" s="149">
        <v>1</v>
      </c>
      <c r="J25" s="87" t="s">
        <v>35</v>
      </c>
      <c r="K25" s="87">
        <v>9</v>
      </c>
      <c r="L25" s="87">
        <v>1</v>
      </c>
      <c r="M25" s="87" t="str">
        <f t="shared" si="0"/>
        <v/>
      </c>
      <c r="N25" s="57">
        <v>9</v>
      </c>
      <c r="O25" s="57"/>
      <c r="P25" s="88"/>
      <c r="Q25" s="122">
        <v>9</v>
      </c>
      <c r="R25" s="86" t="s">
        <v>36</v>
      </c>
      <c r="S25" s="124"/>
      <c r="T25" s="125"/>
      <c r="U25" s="125"/>
      <c r="V25" s="126"/>
      <c r="W25" s="149">
        <v>1</v>
      </c>
      <c r="X25" s="57"/>
      <c r="Y25" s="87" t="s">
        <v>35</v>
      </c>
      <c r="Z25" s="87">
        <v>9</v>
      </c>
      <c r="AA25" s="87">
        <v>1</v>
      </c>
      <c r="AB25" s="87" t="str">
        <f t="shared" si="1"/>
        <v/>
      </c>
      <c r="AC25" s="87" t="s">
        <v>38</v>
      </c>
      <c r="AD25" s="57">
        <f t="shared" si="2"/>
        <v>0</v>
      </c>
      <c r="AE25" s="57"/>
      <c r="AF25" s="57"/>
      <c r="AG25" s="57"/>
      <c r="AH25" s="57"/>
      <c r="AI25" s="57"/>
      <c r="AJ25" s="57"/>
      <c r="AK25" s="57"/>
      <c r="AL25" s="57"/>
    </row>
    <row r="26" spans="1:38" ht="17.25" customHeight="1" thickBot="1" x14ac:dyDescent="0.2">
      <c r="B26">
        <v>9</v>
      </c>
      <c r="C26" s="123"/>
      <c r="D26" s="89" t="s">
        <v>11</v>
      </c>
      <c r="E26" s="135"/>
      <c r="F26" s="136"/>
      <c r="G26" s="136"/>
      <c r="H26" s="137"/>
      <c r="I26" s="150"/>
      <c r="J26" s="87" t="s">
        <v>14</v>
      </c>
      <c r="K26" s="87">
        <v>9</v>
      </c>
      <c r="L26" s="87">
        <v>2</v>
      </c>
      <c r="M26" s="87" t="str">
        <f t="shared" si="0"/>
        <v/>
      </c>
      <c r="N26" s="57"/>
      <c r="O26" s="57">
        <v>9</v>
      </c>
      <c r="P26" s="88"/>
      <c r="Q26" s="123"/>
      <c r="R26" s="91">
        <v>9</v>
      </c>
      <c r="S26" s="135"/>
      <c r="T26" s="136"/>
      <c r="U26" s="136"/>
      <c r="V26" s="137"/>
      <c r="W26" s="150"/>
      <c r="X26" s="57"/>
      <c r="Y26" s="87" t="s">
        <v>14</v>
      </c>
      <c r="Z26" s="87">
        <v>9</v>
      </c>
      <c r="AA26" s="87">
        <v>2</v>
      </c>
      <c r="AB26" s="87" t="str">
        <f t="shared" si="1"/>
        <v/>
      </c>
      <c r="AC26" s="87" t="s">
        <v>38</v>
      </c>
      <c r="AD26" s="57">
        <f t="shared" si="2"/>
        <v>0</v>
      </c>
      <c r="AE26" s="57"/>
      <c r="AF26" s="57"/>
      <c r="AG26" s="57"/>
      <c r="AH26" s="57"/>
      <c r="AI26" s="57"/>
      <c r="AJ26" s="57"/>
      <c r="AK26" s="57"/>
      <c r="AL26" s="57"/>
    </row>
    <row r="27" spans="1:38" ht="17.25" customHeight="1" x14ac:dyDescent="0.15">
      <c r="A27">
        <v>10</v>
      </c>
      <c r="C27" s="122">
        <v>10</v>
      </c>
      <c r="D27" s="86" t="s">
        <v>36</v>
      </c>
      <c r="E27" s="124"/>
      <c r="F27" s="125"/>
      <c r="G27" s="125"/>
      <c r="H27" s="126"/>
      <c r="I27" s="149">
        <v>1</v>
      </c>
      <c r="J27" s="87" t="s">
        <v>35</v>
      </c>
      <c r="K27" s="87">
        <v>10</v>
      </c>
      <c r="L27" s="87">
        <v>1</v>
      </c>
      <c r="M27" s="87" t="str">
        <f t="shared" si="0"/>
        <v/>
      </c>
      <c r="N27" s="57">
        <v>10</v>
      </c>
      <c r="O27" s="57"/>
      <c r="P27" s="88"/>
      <c r="Q27" s="122">
        <v>10</v>
      </c>
      <c r="R27" s="86" t="s">
        <v>36</v>
      </c>
      <c r="S27" s="124"/>
      <c r="T27" s="125"/>
      <c r="U27" s="125"/>
      <c r="V27" s="126"/>
      <c r="W27" s="149">
        <v>1</v>
      </c>
      <c r="X27" s="57"/>
      <c r="Y27" s="87" t="s">
        <v>35</v>
      </c>
      <c r="Z27" s="87">
        <v>10</v>
      </c>
      <c r="AA27" s="87">
        <v>1</v>
      </c>
      <c r="AB27" s="87" t="str">
        <f t="shared" si="1"/>
        <v/>
      </c>
      <c r="AC27" s="87" t="s">
        <v>38</v>
      </c>
      <c r="AD27" s="57">
        <f t="shared" si="2"/>
        <v>0</v>
      </c>
      <c r="AE27" s="57"/>
      <c r="AF27" s="57"/>
      <c r="AG27" s="57"/>
      <c r="AH27" s="57"/>
      <c r="AI27" s="57"/>
      <c r="AJ27" s="57"/>
      <c r="AK27" s="57"/>
      <c r="AL27" s="57"/>
    </row>
    <row r="28" spans="1:38" ht="17.25" customHeight="1" thickBot="1" x14ac:dyDescent="0.2">
      <c r="B28">
        <v>10</v>
      </c>
      <c r="C28" s="123"/>
      <c r="D28" s="89" t="s">
        <v>11</v>
      </c>
      <c r="E28" s="135"/>
      <c r="F28" s="136"/>
      <c r="G28" s="136"/>
      <c r="H28" s="137"/>
      <c r="I28" s="150"/>
      <c r="J28" s="87" t="s">
        <v>14</v>
      </c>
      <c r="K28" s="87">
        <v>10</v>
      </c>
      <c r="L28" s="87">
        <v>2</v>
      </c>
      <c r="M28" s="87" t="str">
        <f t="shared" si="0"/>
        <v/>
      </c>
      <c r="N28" s="57"/>
      <c r="O28" s="57">
        <v>10</v>
      </c>
      <c r="P28" s="88"/>
      <c r="Q28" s="123"/>
      <c r="R28" s="91">
        <v>10</v>
      </c>
      <c r="S28" s="135"/>
      <c r="T28" s="136"/>
      <c r="U28" s="136"/>
      <c r="V28" s="137"/>
      <c r="W28" s="150"/>
      <c r="X28" s="57"/>
      <c r="Y28" s="87" t="s">
        <v>14</v>
      </c>
      <c r="Z28" s="87">
        <v>10</v>
      </c>
      <c r="AA28" s="87">
        <v>2</v>
      </c>
      <c r="AB28" s="87" t="str">
        <f t="shared" si="1"/>
        <v/>
      </c>
      <c r="AC28" s="87" t="s">
        <v>38</v>
      </c>
      <c r="AD28" s="57">
        <f t="shared" si="2"/>
        <v>0</v>
      </c>
      <c r="AE28" s="57"/>
      <c r="AF28" s="57"/>
      <c r="AG28" s="57"/>
      <c r="AH28" s="57"/>
      <c r="AI28" s="57"/>
      <c r="AJ28" s="57"/>
      <c r="AK28" s="57"/>
      <c r="AL28" s="57"/>
    </row>
    <row r="29" spans="1:38" ht="17.25" customHeight="1" x14ac:dyDescent="0.15">
      <c r="A29">
        <v>11</v>
      </c>
      <c r="C29" s="122">
        <v>11</v>
      </c>
      <c r="D29" s="86" t="s">
        <v>36</v>
      </c>
      <c r="E29" s="124"/>
      <c r="F29" s="125"/>
      <c r="G29" s="125"/>
      <c r="H29" s="126"/>
      <c r="I29" s="149">
        <v>1</v>
      </c>
      <c r="J29" s="87" t="s">
        <v>35</v>
      </c>
      <c r="K29" s="87">
        <v>11</v>
      </c>
      <c r="L29" s="87">
        <v>1</v>
      </c>
      <c r="M29" s="87" t="str">
        <f t="shared" si="0"/>
        <v/>
      </c>
      <c r="N29" s="57">
        <v>11</v>
      </c>
      <c r="O29" s="57"/>
      <c r="P29" s="88"/>
      <c r="Q29" s="122">
        <v>11</v>
      </c>
      <c r="R29" s="86" t="s">
        <v>36</v>
      </c>
      <c r="S29" s="124"/>
      <c r="T29" s="125"/>
      <c r="U29" s="125"/>
      <c r="V29" s="126"/>
      <c r="W29" s="149">
        <v>1</v>
      </c>
      <c r="X29" s="57"/>
      <c r="Y29" s="87" t="s">
        <v>35</v>
      </c>
      <c r="Z29" s="87">
        <v>11</v>
      </c>
      <c r="AA29" s="87">
        <v>1</v>
      </c>
      <c r="AB29" s="87" t="str">
        <f t="shared" si="1"/>
        <v/>
      </c>
      <c r="AC29" s="87" t="s">
        <v>38</v>
      </c>
      <c r="AD29" s="57">
        <f t="shared" si="2"/>
        <v>0</v>
      </c>
      <c r="AE29" s="57"/>
      <c r="AF29" s="57"/>
      <c r="AG29" s="57"/>
      <c r="AH29" s="57"/>
      <c r="AI29" s="57"/>
      <c r="AJ29" s="57"/>
      <c r="AK29" s="57"/>
      <c r="AL29" s="57"/>
    </row>
    <row r="30" spans="1:38" ht="17.25" customHeight="1" thickBot="1" x14ac:dyDescent="0.2">
      <c r="B30">
        <v>11</v>
      </c>
      <c r="C30" s="123"/>
      <c r="D30" s="89" t="s">
        <v>11</v>
      </c>
      <c r="E30" s="135"/>
      <c r="F30" s="136"/>
      <c r="G30" s="136"/>
      <c r="H30" s="137"/>
      <c r="I30" s="150"/>
      <c r="J30" s="87" t="s">
        <v>14</v>
      </c>
      <c r="K30" s="87">
        <v>11</v>
      </c>
      <c r="L30" s="87">
        <v>2</v>
      </c>
      <c r="M30" s="87" t="str">
        <f t="shared" si="0"/>
        <v/>
      </c>
      <c r="N30" s="57"/>
      <c r="O30" s="57">
        <v>11</v>
      </c>
      <c r="P30" s="88"/>
      <c r="Q30" s="123"/>
      <c r="R30" s="91">
        <v>11</v>
      </c>
      <c r="S30" s="135"/>
      <c r="T30" s="136"/>
      <c r="U30" s="136"/>
      <c r="V30" s="137"/>
      <c r="W30" s="150"/>
      <c r="X30" s="57"/>
      <c r="Y30" s="87" t="s">
        <v>14</v>
      </c>
      <c r="Z30" s="87">
        <v>11</v>
      </c>
      <c r="AA30" s="87">
        <v>2</v>
      </c>
      <c r="AB30" s="87" t="str">
        <f t="shared" si="1"/>
        <v/>
      </c>
      <c r="AC30" s="87" t="s">
        <v>38</v>
      </c>
      <c r="AD30" s="57">
        <f t="shared" si="2"/>
        <v>0</v>
      </c>
      <c r="AE30" s="57"/>
      <c r="AF30" s="57"/>
      <c r="AG30" s="57"/>
      <c r="AH30" s="57"/>
      <c r="AI30" s="57"/>
      <c r="AJ30" s="57"/>
      <c r="AK30" s="57"/>
      <c r="AL30" s="57"/>
    </row>
    <row r="31" spans="1:38" ht="17.25" customHeight="1" x14ac:dyDescent="0.15">
      <c r="A31">
        <v>12</v>
      </c>
      <c r="C31" s="122">
        <v>12</v>
      </c>
      <c r="D31" s="86" t="s">
        <v>36</v>
      </c>
      <c r="E31" s="124"/>
      <c r="F31" s="125"/>
      <c r="G31" s="125"/>
      <c r="H31" s="126"/>
      <c r="I31" s="149">
        <v>1</v>
      </c>
      <c r="J31" s="87" t="s">
        <v>35</v>
      </c>
      <c r="K31" s="87">
        <v>12</v>
      </c>
      <c r="L31" s="87">
        <v>1</v>
      </c>
      <c r="M31" s="87" t="str">
        <f t="shared" si="0"/>
        <v/>
      </c>
      <c r="N31" s="57">
        <v>12</v>
      </c>
      <c r="O31" s="57"/>
      <c r="P31" s="88"/>
      <c r="Q31" s="122">
        <v>12</v>
      </c>
      <c r="R31" s="86" t="s">
        <v>36</v>
      </c>
      <c r="S31" s="124"/>
      <c r="T31" s="125"/>
      <c r="U31" s="125"/>
      <c r="V31" s="126"/>
      <c r="W31" s="149">
        <v>1</v>
      </c>
      <c r="X31" s="57"/>
      <c r="Y31" s="87" t="s">
        <v>35</v>
      </c>
      <c r="Z31" s="87">
        <v>12</v>
      </c>
      <c r="AA31" s="87">
        <v>1</v>
      </c>
      <c r="AB31" s="87" t="str">
        <f t="shared" si="1"/>
        <v/>
      </c>
      <c r="AC31" s="87" t="s">
        <v>38</v>
      </c>
      <c r="AD31" s="57">
        <f t="shared" si="2"/>
        <v>0</v>
      </c>
      <c r="AE31" s="57"/>
      <c r="AF31" s="57"/>
      <c r="AG31" s="57"/>
      <c r="AH31" s="57"/>
      <c r="AI31" s="57"/>
      <c r="AJ31" s="57"/>
      <c r="AK31" s="57"/>
      <c r="AL31" s="57"/>
    </row>
    <row r="32" spans="1:38" ht="17.25" customHeight="1" thickBot="1" x14ac:dyDescent="0.2">
      <c r="B32">
        <v>12</v>
      </c>
      <c r="C32" s="123"/>
      <c r="D32" s="89" t="s">
        <v>11</v>
      </c>
      <c r="E32" s="135"/>
      <c r="F32" s="136"/>
      <c r="G32" s="136"/>
      <c r="H32" s="137"/>
      <c r="I32" s="150"/>
      <c r="J32" s="87" t="s">
        <v>14</v>
      </c>
      <c r="K32" s="87">
        <v>12</v>
      </c>
      <c r="L32" s="87">
        <v>2</v>
      </c>
      <c r="M32" s="87" t="str">
        <f t="shared" si="0"/>
        <v/>
      </c>
      <c r="N32" s="57"/>
      <c r="O32" s="57">
        <v>12</v>
      </c>
      <c r="P32" s="88"/>
      <c r="Q32" s="123"/>
      <c r="R32" s="91">
        <v>12</v>
      </c>
      <c r="S32" s="135"/>
      <c r="T32" s="136"/>
      <c r="U32" s="136"/>
      <c r="V32" s="137"/>
      <c r="W32" s="150"/>
      <c r="X32" s="57"/>
      <c r="Y32" s="87" t="s">
        <v>14</v>
      </c>
      <c r="Z32" s="87">
        <v>12</v>
      </c>
      <c r="AA32" s="87">
        <v>2</v>
      </c>
      <c r="AB32" s="87" t="str">
        <f t="shared" si="1"/>
        <v/>
      </c>
      <c r="AC32" s="87" t="s">
        <v>38</v>
      </c>
      <c r="AD32" s="57">
        <f t="shared" si="2"/>
        <v>0</v>
      </c>
      <c r="AE32" s="57"/>
      <c r="AF32" s="57"/>
      <c r="AG32" s="57"/>
      <c r="AH32" s="57"/>
      <c r="AI32" s="57"/>
      <c r="AJ32" s="57"/>
      <c r="AK32" s="57"/>
      <c r="AL32" s="57"/>
    </row>
    <row r="33" spans="1:38" ht="17.25" customHeight="1" x14ac:dyDescent="0.15">
      <c r="A33">
        <v>13</v>
      </c>
      <c r="C33" s="122">
        <v>13</v>
      </c>
      <c r="D33" s="86" t="s">
        <v>36</v>
      </c>
      <c r="E33" s="124"/>
      <c r="F33" s="125"/>
      <c r="G33" s="125"/>
      <c r="H33" s="126"/>
      <c r="I33" s="149">
        <v>1</v>
      </c>
      <c r="J33" s="87" t="s">
        <v>35</v>
      </c>
      <c r="K33" s="87">
        <v>13</v>
      </c>
      <c r="L33" s="87">
        <v>1</v>
      </c>
      <c r="M33" s="87" t="str">
        <f t="shared" si="0"/>
        <v/>
      </c>
      <c r="N33" s="57">
        <v>13</v>
      </c>
      <c r="O33" s="57"/>
      <c r="P33" s="88"/>
      <c r="Q33" s="122">
        <v>13</v>
      </c>
      <c r="R33" s="86" t="s">
        <v>36</v>
      </c>
      <c r="S33" s="124"/>
      <c r="T33" s="125"/>
      <c r="U33" s="125"/>
      <c r="V33" s="126"/>
      <c r="W33" s="149">
        <v>1</v>
      </c>
      <c r="X33" s="57"/>
      <c r="Y33" s="87" t="s">
        <v>35</v>
      </c>
      <c r="Z33" s="87">
        <v>13</v>
      </c>
      <c r="AA33" s="87">
        <v>1</v>
      </c>
      <c r="AB33" s="87" t="str">
        <f t="shared" si="1"/>
        <v/>
      </c>
      <c r="AC33" s="87" t="s">
        <v>38</v>
      </c>
      <c r="AD33" s="57">
        <f t="shared" si="2"/>
        <v>0</v>
      </c>
      <c r="AE33" s="57"/>
      <c r="AF33" s="57"/>
      <c r="AG33" s="57"/>
      <c r="AH33" s="57"/>
      <c r="AI33" s="57"/>
      <c r="AJ33" s="57"/>
      <c r="AK33" s="57"/>
      <c r="AL33" s="57"/>
    </row>
    <row r="34" spans="1:38" ht="17.25" customHeight="1" thickBot="1" x14ac:dyDescent="0.2">
      <c r="B34">
        <v>13</v>
      </c>
      <c r="C34" s="123"/>
      <c r="D34" s="89" t="s">
        <v>11</v>
      </c>
      <c r="E34" s="135"/>
      <c r="F34" s="136"/>
      <c r="G34" s="136"/>
      <c r="H34" s="137"/>
      <c r="I34" s="150"/>
      <c r="J34" s="87" t="s">
        <v>14</v>
      </c>
      <c r="K34" s="87">
        <v>13</v>
      </c>
      <c r="L34" s="87">
        <v>2</v>
      </c>
      <c r="M34" s="87" t="str">
        <f t="shared" si="0"/>
        <v/>
      </c>
      <c r="N34" s="57"/>
      <c r="O34" s="57">
        <v>13</v>
      </c>
      <c r="P34" s="88"/>
      <c r="Q34" s="123"/>
      <c r="R34" s="91">
        <v>13</v>
      </c>
      <c r="S34" s="135"/>
      <c r="T34" s="136"/>
      <c r="U34" s="136"/>
      <c r="V34" s="137"/>
      <c r="W34" s="150"/>
      <c r="X34" s="57"/>
      <c r="Y34" s="87" t="s">
        <v>14</v>
      </c>
      <c r="Z34" s="87">
        <v>13</v>
      </c>
      <c r="AA34" s="87">
        <v>2</v>
      </c>
      <c r="AB34" s="87" t="str">
        <f t="shared" si="1"/>
        <v/>
      </c>
      <c r="AC34" s="87" t="s">
        <v>38</v>
      </c>
      <c r="AD34" s="57">
        <f t="shared" si="2"/>
        <v>0</v>
      </c>
      <c r="AE34" s="57"/>
      <c r="AF34" s="57"/>
      <c r="AG34" s="57"/>
      <c r="AH34" s="57"/>
      <c r="AI34" s="57"/>
      <c r="AJ34" s="57"/>
      <c r="AK34" s="57"/>
      <c r="AL34" s="57"/>
    </row>
    <row r="35" spans="1:38" ht="17.25" customHeight="1" x14ac:dyDescent="0.15">
      <c r="A35">
        <v>14</v>
      </c>
      <c r="C35" s="122">
        <v>14</v>
      </c>
      <c r="D35" s="86" t="s">
        <v>36</v>
      </c>
      <c r="E35" s="124"/>
      <c r="F35" s="125"/>
      <c r="G35" s="125"/>
      <c r="H35" s="126"/>
      <c r="I35" s="149">
        <v>1</v>
      </c>
      <c r="J35" s="87" t="s">
        <v>35</v>
      </c>
      <c r="K35" s="87">
        <v>14</v>
      </c>
      <c r="L35" s="87">
        <v>1</v>
      </c>
      <c r="M35" s="87" t="str">
        <f t="shared" si="0"/>
        <v/>
      </c>
      <c r="N35" s="57">
        <v>14</v>
      </c>
      <c r="O35" s="57"/>
      <c r="P35" s="88"/>
      <c r="Q35" s="122">
        <v>14</v>
      </c>
      <c r="R35" s="86" t="s">
        <v>36</v>
      </c>
      <c r="S35" s="124"/>
      <c r="T35" s="125"/>
      <c r="U35" s="125"/>
      <c r="V35" s="126"/>
      <c r="W35" s="149">
        <v>1</v>
      </c>
      <c r="X35" s="57"/>
      <c r="Y35" s="87" t="s">
        <v>35</v>
      </c>
      <c r="Z35" s="87">
        <v>14</v>
      </c>
      <c r="AA35" s="87">
        <v>1</v>
      </c>
      <c r="AB35" s="87" t="str">
        <f t="shared" si="1"/>
        <v/>
      </c>
      <c r="AC35" s="87" t="s">
        <v>38</v>
      </c>
      <c r="AD35" s="57">
        <f t="shared" si="2"/>
        <v>0</v>
      </c>
      <c r="AE35" s="57"/>
      <c r="AF35" s="57"/>
      <c r="AG35" s="57"/>
      <c r="AH35" s="57"/>
      <c r="AI35" s="57"/>
      <c r="AJ35" s="57"/>
      <c r="AK35" s="57"/>
      <c r="AL35" s="57"/>
    </row>
    <row r="36" spans="1:38" ht="17.25" customHeight="1" thickBot="1" x14ac:dyDescent="0.2">
      <c r="B36">
        <v>14</v>
      </c>
      <c r="C36" s="123"/>
      <c r="D36" s="89" t="s">
        <v>11</v>
      </c>
      <c r="E36" s="135"/>
      <c r="F36" s="136"/>
      <c r="G36" s="136"/>
      <c r="H36" s="137"/>
      <c r="I36" s="150"/>
      <c r="J36" s="87" t="s">
        <v>14</v>
      </c>
      <c r="K36" s="87">
        <v>14</v>
      </c>
      <c r="L36" s="87">
        <v>2</v>
      </c>
      <c r="M36" s="87" t="str">
        <f t="shared" si="0"/>
        <v/>
      </c>
      <c r="N36" s="57"/>
      <c r="O36" s="57">
        <v>14</v>
      </c>
      <c r="P36" s="88"/>
      <c r="Q36" s="123"/>
      <c r="R36" s="91">
        <v>14</v>
      </c>
      <c r="S36" s="135"/>
      <c r="T36" s="136"/>
      <c r="U36" s="136"/>
      <c r="V36" s="137"/>
      <c r="W36" s="150"/>
      <c r="X36" s="57"/>
      <c r="Y36" s="87" t="s">
        <v>14</v>
      </c>
      <c r="Z36" s="87">
        <v>14</v>
      </c>
      <c r="AA36" s="87">
        <v>2</v>
      </c>
      <c r="AB36" s="87" t="str">
        <f t="shared" si="1"/>
        <v/>
      </c>
      <c r="AC36" s="87" t="s">
        <v>38</v>
      </c>
      <c r="AD36" s="57">
        <f t="shared" si="2"/>
        <v>0</v>
      </c>
      <c r="AE36" s="57"/>
      <c r="AF36" s="57"/>
      <c r="AG36" s="57"/>
      <c r="AH36" s="57"/>
      <c r="AI36" s="57"/>
      <c r="AJ36" s="57"/>
      <c r="AK36" s="57"/>
      <c r="AL36" s="57"/>
    </row>
    <row r="37" spans="1:38" ht="17.25" customHeight="1" x14ac:dyDescent="0.15">
      <c r="A37">
        <v>15</v>
      </c>
      <c r="C37" s="122">
        <v>15</v>
      </c>
      <c r="D37" s="86" t="s">
        <v>36</v>
      </c>
      <c r="E37" s="124"/>
      <c r="F37" s="125"/>
      <c r="G37" s="125"/>
      <c r="H37" s="126"/>
      <c r="I37" s="149">
        <v>1</v>
      </c>
      <c r="J37" s="87" t="s">
        <v>35</v>
      </c>
      <c r="K37" s="87">
        <v>15</v>
      </c>
      <c r="L37" s="87">
        <v>1</v>
      </c>
      <c r="M37" s="87" t="str">
        <f t="shared" si="0"/>
        <v/>
      </c>
      <c r="N37" s="57">
        <v>15</v>
      </c>
      <c r="O37" s="57"/>
      <c r="P37" s="88"/>
      <c r="Q37" s="122">
        <v>15</v>
      </c>
      <c r="R37" s="86" t="s">
        <v>36</v>
      </c>
      <c r="S37" s="124"/>
      <c r="T37" s="125"/>
      <c r="U37" s="125"/>
      <c r="V37" s="126"/>
      <c r="W37" s="149">
        <v>1</v>
      </c>
      <c r="X37" s="57"/>
      <c r="Y37" s="87" t="s">
        <v>35</v>
      </c>
      <c r="Z37" s="87">
        <v>15</v>
      </c>
      <c r="AA37" s="87">
        <v>1</v>
      </c>
      <c r="AB37" s="87" t="str">
        <f t="shared" si="1"/>
        <v/>
      </c>
      <c r="AC37" s="87" t="s">
        <v>38</v>
      </c>
      <c r="AD37" s="57">
        <f t="shared" si="2"/>
        <v>0</v>
      </c>
      <c r="AE37" s="57"/>
      <c r="AF37" s="57"/>
      <c r="AG37" s="57"/>
      <c r="AH37" s="57"/>
      <c r="AI37" s="57"/>
      <c r="AJ37" s="57"/>
      <c r="AK37" s="57"/>
      <c r="AL37" s="57"/>
    </row>
    <row r="38" spans="1:38" ht="17.25" customHeight="1" thickBot="1" x14ac:dyDescent="0.2">
      <c r="B38">
        <v>15</v>
      </c>
      <c r="C38" s="123"/>
      <c r="D38" s="89" t="s">
        <v>11</v>
      </c>
      <c r="E38" s="135"/>
      <c r="F38" s="136"/>
      <c r="G38" s="136"/>
      <c r="H38" s="137"/>
      <c r="I38" s="150"/>
      <c r="J38" s="87" t="s">
        <v>14</v>
      </c>
      <c r="K38" s="87">
        <v>15</v>
      </c>
      <c r="L38" s="87">
        <v>2</v>
      </c>
      <c r="M38" s="87" t="str">
        <f t="shared" si="0"/>
        <v/>
      </c>
      <c r="N38" s="57"/>
      <c r="O38" s="57">
        <v>15</v>
      </c>
      <c r="P38" s="88"/>
      <c r="Q38" s="123"/>
      <c r="R38" s="91">
        <v>15</v>
      </c>
      <c r="S38" s="135"/>
      <c r="T38" s="136"/>
      <c r="U38" s="136"/>
      <c r="V38" s="137"/>
      <c r="W38" s="150"/>
      <c r="X38" s="57"/>
      <c r="Y38" s="87" t="s">
        <v>14</v>
      </c>
      <c r="Z38" s="87">
        <v>15</v>
      </c>
      <c r="AA38" s="87">
        <v>2</v>
      </c>
      <c r="AB38" s="87" t="str">
        <f t="shared" si="1"/>
        <v/>
      </c>
      <c r="AC38" s="87" t="s">
        <v>38</v>
      </c>
      <c r="AD38" s="57">
        <f t="shared" si="2"/>
        <v>0</v>
      </c>
      <c r="AE38" s="57"/>
      <c r="AF38" s="57"/>
      <c r="AG38" s="57"/>
      <c r="AH38" s="57"/>
      <c r="AI38" s="57"/>
      <c r="AJ38" s="57"/>
      <c r="AK38" s="57"/>
      <c r="AL38" s="57"/>
    </row>
    <row r="39" spans="1:38" ht="17.25" customHeight="1" x14ac:dyDescent="0.15">
      <c r="A39">
        <v>16</v>
      </c>
      <c r="C39" s="122">
        <v>16</v>
      </c>
      <c r="D39" s="86" t="s">
        <v>36</v>
      </c>
      <c r="E39" s="124"/>
      <c r="F39" s="125"/>
      <c r="G39" s="125"/>
      <c r="H39" s="126"/>
      <c r="I39" s="149">
        <v>1</v>
      </c>
      <c r="J39" s="87" t="s">
        <v>35</v>
      </c>
      <c r="K39" s="87">
        <v>16</v>
      </c>
      <c r="L39" s="87">
        <v>1</v>
      </c>
      <c r="M39" s="87" t="str">
        <f t="shared" si="0"/>
        <v/>
      </c>
      <c r="N39" s="57">
        <v>16</v>
      </c>
      <c r="O39" s="57"/>
      <c r="P39" s="88"/>
      <c r="Q39" s="122">
        <v>16</v>
      </c>
      <c r="R39" s="86" t="s">
        <v>36</v>
      </c>
      <c r="S39" s="124"/>
      <c r="T39" s="125"/>
      <c r="U39" s="125"/>
      <c r="V39" s="126"/>
      <c r="W39" s="149">
        <v>1</v>
      </c>
      <c r="X39" s="57"/>
      <c r="Y39" s="87" t="s">
        <v>35</v>
      </c>
      <c r="Z39" s="87">
        <v>16</v>
      </c>
      <c r="AA39" s="87">
        <v>1</v>
      </c>
      <c r="AB39" s="87" t="str">
        <f t="shared" si="1"/>
        <v/>
      </c>
      <c r="AC39" s="87" t="s">
        <v>38</v>
      </c>
      <c r="AD39" s="57">
        <f t="shared" si="2"/>
        <v>0</v>
      </c>
      <c r="AE39" s="57"/>
      <c r="AF39" s="57"/>
      <c r="AG39" s="57"/>
      <c r="AH39" s="57"/>
      <c r="AI39" s="57"/>
      <c r="AJ39" s="57"/>
      <c r="AK39" s="57"/>
      <c r="AL39" s="57"/>
    </row>
    <row r="40" spans="1:38" ht="17.25" customHeight="1" thickBot="1" x14ac:dyDescent="0.2">
      <c r="B40">
        <v>16</v>
      </c>
      <c r="C40" s="123"/>
      <c r="D40" s="89" t="s">
        <v>11</v>
      </c>
      <c r="E40" s="135"/>
      <c r="F40" s="136"/>
      <c r="G40" s="136"/>
      <c r="H40" s="137"/>
      <c r="I40" s="150"/>
      <c r="J40" s="87" t="s">
        <v>14</v>
      </c>
      <c r="K40" s="87">
        <v>16</v>
      </c>
      <c r="L40" s="87">
        <v>2</v>
      </c>
      <c r="M40" s="87" t="str">
        <f t="shared" si="0"/>
        <v/>
      </c>
      <c r="N40" s="57"/>
      <c r="O40" s="57">
        <v>16</v>
      </c>
      <c r="P40" s="88"/>
      <c r="Q40" s="123"/>
      <c r="R40" s="91">
        <v>16</v>
      </c>
      <c r="S40" s="135"/>
      <c r="T40" s="136"/>
      <c r="U40" s="136"/>
      <c r="V40" s="137"/>
      <c r="W40" s="150"/>
      <c r="X40" s="57"/>
      <c r="Y40" s="87" t="s">
        <v>14</v>
      </c>
      <c r="Z40" s="87">
        <v>16</v>
      </c>
      <c r="AA40" s="87">
        <v>2</v>
      </c>
      <c r="AB40" s="87" t="str">
        <f t="shared" si="1"/>
        <v/>
      </c>
      <c r="AC40" s="87" t="s">
        <v>38</v>
      </c>
      <c r="AD40" s="57">
        <f t="shared" si="2"/>
        <v>0</v>
      </c>
      <c r="AE40" s="57"/>
      <c r="AF40" s="57"/>
      <c r="AG40" s="57"/>
      <c r="AH40" s="57"/>
      <c r="AI40" s="57"/>
      <c r="AJ40" s="57"/>
      <c r="AK40" s="57"/>
      <c r="AL40" s="57"/>
    </row>
    <row r="41" spans="1:38" ht="17.25" customHeight="1" x14ac:dyDescent="0.15">
      <c r="A41">
        <v>17</v>
      </c>
      <c r="C41" s="122">
        <v>17</v>
      </c>
      <c r="D41" s="86" t="s">
        <v>36</v>
      </c>
      <c r="E41" s="124"/>
      <c r="F41" s="125"/>
      <c r="G41" s="125"/>
      <c r="H41" s="126"/>
      <c r="I41" s="149">
        <v>1</v>
      </c>
      <c r="J41" s="87" t="s">
        <v>35</v>
      </c>
      <c r="K41" s="87">
        <v>17</v>
      </c>
      <c r="L41" s="87">
        <v>1</v>
      </c>
      <c r="M41" s="87" t="str">
        <f t="shared" si="0"/>
        <v/>
      </c>
      <c r="N41" s="57">
        <v>17</v>
      </c>
      <c r="O41" s="57"/>
      <c r="P41" s="88"/>
      <c r="Q41" s="122">
        <v>17</v>
      </c>
      <c r="R41" s="86" t="s">
        <v>36</v>
      </c>
      <c r="S41" s="124"/>
      <c r="T41" s="125"/>
      <c r="U41" s="125"/>
      <c r="V41" s="126"/>
      <c r="W41" s="149">
        <v>1</v>
      </c>
      <c r="X41" s="57"/>
      <c r="Y41" s="87" t="s">
        <v>35</v>
      </c>
      <c r="Z41" s="87">
        <v>17</v>
      </c>
      <c r="AA41" s="87">
        <v>1</v>
      </c>
      <c r="AB41" s="87" t="str">
        <f t="shared" si="1"/>
        <v/>
      </c>
      <c r="AC41" s="87" t="s">
        <v>38</v>
      </c>
      <c r="AD41" s="57">
        <f t="shared" si="2"/>
        <v>0</v>
      </c>
      <c r="AE41" s="57"/>
      <c r="AF41" s="57"/>
      <c r="AG41" s="57"/>
      <c r="AH41" s="57"/>
      <c r="AI41" s="57"/>
      <c r="AJ41" s="57"/>
      <c r="AK41" s="57"/>
      <c r="AL41" s="57"/>
    </row>
    <row r="42" spans="1:38" ht="17.25" customHeight="1" thickBot="1" x14ac:dyDescent="0.2">
      <c r="B42">
        <v>17</v>
      </c>
      <c r="C42" s="123"/>
      <c r="D42" s="89" t="s">
        <v>11</v>
      </c>
      <c r="E42" s="135"/>
      <c r="F42" s="136"/>
      <c r="G42" s="136"/>
      <c r="H42" s="137"/>
      <c r="I42" s="150"/>
      <c r="J42" s="87" t="s">
        <v>14</v>
      </c>
      <c r="K42" s="87">
        <v>17</v>
      </c>
      <c r="L42" s="87">
        <v>2</v>
      </c>
      <c r="M42" s="87" t="str">
        <f t="shared" si="0"/>
        <v/>
      </c>
      <c r="N42" s="57"/>
      <c r="O42" s="57">
        <v>17</v>
      </c>
      <c r="P42" s="88"/>
      <c r="Q42" s="123"/>
      <c r="R42" s="91">
        <v>17</v>
      </c>
      <c r="S42" s="135"/>
      <c r="T42" s="136"/>
      <c r="U42" s="136"/>
      <c r="V42" s="137"/>
      <c r="W42" s="150"/>
      <c r="X42" s="57"/>
      <c r="Y42" s="87" t="s">
        <v>14</v>
      </c>
      <c r="Z42" s="87">
        <v>17</v>
      </c>
      <c r="AA42" s="87">
        <v>2</v>
      </c>
      <c r="AB42" s="87" t="str">
        <f t="shared" si="1"/>
        <v/>
      </c>
      <c r="AC42" s="87" t="s">
        <v>38</v>
      </c>
      <c r="AD42" s="57">
        <f t="shared" si="2"/>
        <v>0</v>
      </c>
      <c r="AE42" s="57"/>
      <c r="AF42" s="57"/>
      <c r="AG42" s="57"/>
      <c r="AH42" s="57"/>
      <c r="AI42" s="57"/>
      <c r="AJ42" s="57"/>
      <c r="AK42" s="57"/>
      <c r="AL42" s="57"/>
    </row>
    <row r="43" spans="1:38" ht="17.25" customHeight="1" x14ac:dyDescent="0.15">
      <c r="A43">
        <v>18</v>
      </c>
      <c r="C43" s="122">
        <v>18</v>
      </c>
      <c r="D43" s="86" t="s">
        <v>36</v>
      </c>
      <c r="E43" s="124"/>
      <c r="F43" s="125"/>
      <c r="G43" s="125"/>
      <c r="H43" s="126"/>
      <c r="I43" s="149">
        <v>1</v>
      </c>
      <c r="J43" s="87" t="s">
        <v>35</v>
      </c>
      <c r="K43" s="87">
        <v>18</v>
      </c>
      <c r="L43" s="87">
        <v>1</v>
      </c>
      <c r="M43" s="87" t="str">
        <f t="shared" si="0"/>
        <v/>
      </c>
      <c r="N43" s="57">
        <v>18</v>
      </c>
      <c r="O43" s="57"/>
      <c r="P43" s="88"/>
      <c r="Q43" s="122">
        <v>18</v>
      </c>
      <c r="R43" s="86" t="s">
        <v>36</v>
      </c>
      <c r="S43" s="124"/>
      <c r="T43" s="125"/>
      <c r="U43" s="125"/>
      <c r="V43" s="126"/>
      <c r="W43" s="149">
        <v>1</v>
      </c>
      <c r="X43" s="57"/>
      <c r="Y43" s="87" t="s">
        <v>35</v>
      </c>
      <c r="Z43" s="87">
        <v>18</v>
      </c>
      <c r="AA43" s="87">
        <v>1</v>
      </c>
      <c r="AB43" s="87" t="str">
        <f t="shared" si="1"/>
        <v/>
      </c>
      <c r="AC43" s="87" t="s">
        <v>38</v>
      </c>
      <c r="AD43" s="57">
        <f t="shared" si="2"/>
        <v>0</v>
      </c>
      <c r="AE43" s="57"/>
      <c r="AF43" s="57"/>
      <c r="AG43" s="57"/>
      <c r="AH43" s="57"/>
      <c r="AI43" s="57"/>
      <c r="AJ43" s="57"/>
      <c r="AK43" s="57"/>
      <c r="AL43" s="57"/>
    </row>
    <row r="44" spans="1:38" ht="17.25" customHeight="1" thickBot="1" x14ac:dyDescent="0.2">
      <c r="B44">
        <v>18</v>
      </c>
      <c r="C44" s="123"/>
      <c r="D44" s="89" t="s">
        <v>11</v>
      </c>
      <c r="E44" s="135"/>
      <c r="F44" s="136"/>
      <c r="G44" s="136"/>
      <c r="H44" s="137"/>
      <c r="I44" s="150"/>
      <c r="J44" s="87" t="s">
        <v>14</v>
      </c>
      <c r="K44" s="87">
        <v>18</v>
      </c>
      <c r="L44" s="87">
        <v>2</v>
      </c>
      <c r="M44" s="87" t="str">
        <f t="shared" si="0"/>
        <v/>
      </c>
      <c r="N44" s="57"/>
      <c r="O44" s="57">
        <v>18</v>
      </c>
      <c r="P44" s="88"/>
      <c r="Q44" s="123"/>
      <c r="R44" s="91">
        <v>18</v>
      </c>
      <c r="S44" s="135"/>
      <c r="T44" s="136"/>
      <c r="U44" s="136"/>
      <c r="V44" s="137"/>
      <c r="W44" s="150"/>
      <c r="X44" s="57"/>
      <c r="Y44" s="87" t="s">
        <v>14</v>
      </c>
      <c r="Z44" s="87">
        <v>18</v>
      </c>
      <c r="AA44" s="87">
        <v>2</v>
      </c>
      <c r="AB44" s="87" t="str">
        <f t="shared" si="1"/>
        <v/>
      </c>
      <c r="AC44" s="87" t="s">
        <v>38</v>
      </c>
      <c r="AD44" s="57">
        <f t="shared" si="2"/>
        <v>0</v>
      </c>
      <c r="AE44" s="57"/>
      <c r="AF44" s="57"/>
      <c r="AG44" s="57"/>
      <c r="AH44" s="57"/>
      <c r="AI44" s="57"/>
      <c r="AJ44" s="57"/>
      <c r="AK44" s="57"/>
      <c r="AL44" s="57"/>
    </row>
    <row r="45" spans="1:38" ht="17.25" customHeight="1" x14ac:dyDescent="0.15">
      <c r="A45">
        <v>19</v>
      </c>
      <c r="C45" s="122">
        <v>19</v>
      </c>
      <c r="D45" s="86" t="s">
        <v>36</v>
      </c>
      <c r="E45" s="124"/>
      <c r="F45" s="125"/>
      <c r="G45" s="125"/>
      <c r="H45" s="126"/>
      <c r="I45" s="149">
        <v>1</v>
      </c>
      <c r="J45" s="87" t="s">
        <v>35</v>
      </c>
      <c r="K45" s="87">
        <v>19</v>
      </c>
      <c r="L45" s="87">
        <v>1</v>
      </c>
      <c r="M45" s="87" t="str">
        <f t="shared" si="0"/>
        <v/>
      </c>
      <c r="N45" s="57">
        <v>19</v>
      </c>
      <c r="O45" s="57"/>
      <c r="P45" s="88"/>
      <c r="Q45" s="122">
        <v>19</v>
      </c>
      <c r="R45" s="86" t="s">
        <v>36</v>
      </c>
      <c r="S45" s="124"/>
      <c r="T45" s="125"/>
      <c r="U45" s="125"/>
      <c r="V45" s="126"/>
      <c r="W45" s="149">
        <v>1</v>
      </c>
      <c r="X45" s="57"/>
      <c r="Y45" s="87" t="s">
        <v>35</v>
      </c>
      <c r="Z45" s="87">
        <v>19</v>
      </c>
      <c r="AA45" s="87">
        <v>1</v>
      </c>
      <c r="AB45" s="87" t="str">
        <f t="shared" si="1"/>
        <v/>
      </c>
      <c r="AC45" s="87" t="s">
        <v>38</v>
      </c>
      <c r="AD45" s="57">
        <f t="shared" si="2"/>
        <v>0</v>
      </c>
      <c r="AE45" s="57"/>
      <c r="AF45" s="57"/>
      <c r="AG45" s="57"/>
      <c r="AH45" s="57"/>
      <c r="AI45" s="57"/>
      <c r="AJ45" s="57"/>
      <c r="AK45" s="57"/>
      <c r="AL45" s="57"/>
    </row>
    <row r="46" spans="1:38" ht="17.25" customHeight="1" thickBot="1" x14ac:dyDescent="0.2">
      <c r="B46">
        <v>19</v>
      </c>
      <c r="C46" s="123"/>
      <c r="D46" s="89" t="s">
        <v>11</v>
      </c>
      <c r="E46" s="135"/>
      <c r="F46" s="136"/>
      <c r="G46" s="136"/>
      <c r="H46" s="137"/>
      <c r="I46" s="150"/>
      <c r="J46" s="87" t="s">
        <v>14</v>
      </c>
      <c r="K46" s="87">
        <v>19</v>
      </c>
      <c r="L46" s="87">
        <v>2</v>
      </c>
      <c r="M46" s="87" t="str">
        <f t="shared" si="0"/>
        <v/>
      </c>
      <c r="N46" s="57"/>
      <c r="O46" s="57">
        <v>19</v>
      </c>
      <c r="P46" s="88"/>
      <c r="Q46" s="123"/>
      <c r="R46" s="91">
        <v>19</v>
      </c>
      <c r="S46" s="135"/>
      <c r="T46" s="136"/>
      <c r="U46" s="136"/>
      <c r="V46" s="137"/>
      <c r="W46" s="150"/>
      <c r="X46" s="57"/>
      <c r="Y46" s="87" t="s">
        <v>14</v>
      </c>
      <c r="Z46" s="87">
        <v>19</v>
      </c>
      <c r="AA46" s="87">
        <v>2</v>
      </c>
      <c r="AB46" s="87" t="str">
        <f t="shared" si="1"/>
        <v/>
      </c>
      <c r="AC46" s="87" t="s">
        <v>38</v>
      </c>
      <c r="AD46" s="57">
        <f t="shared" si="2"/>
        <v>0</v>
      </c>
      <c r="AE46" s="57"/>
      <c r="AF46" s="57"/>
      <c r="AG46" s="57"/>
      <c r="AH46" s="57"/>
      <c r="AI46" s="57"/>
      <c r="AJ46" s="57"/>
      <c r="AK46" s="57"/>
      <c r="AL46" s="57"/>
    </row>
    <row r="47" spans="1:38" ht="17.25" customHeight="1" x14ac:dyDescent="0.15">
      <c r="A47">
        <v>20</v>
      </c>
      <c r="C47" s="122">
        <v>20</v>
      </c>
      <c r="D47" s="86" t="s">
        <v>36</v>
      </c>
      <c r="E47" s="124"/>
      <c r="F47" s="125"/>
      <c r="G47" s="125"/>
      <c r="H47" s="126"/>
      <c r="I47" s="149">
        <v>1</v>
      </c>
      <c r="J47" s="87" t="s">
        <v>35</v>
      </c>
      <c r="K47" s="87">
        <v>20</v>
      </c>
      <c r="L47" s="87">
        <v>1</v>
      </c>
      <c r="M47" s="87" t="str">
        <f t="shared" si="0"/>
        <v/>
      </c>
      <c r="N47" s="57">
        <v>20</v>
      </c>
      <c r="O47" s="57"/>
      <c r="P47" s="88"/>
      <c r="Q47" s="122">
        <v>20</v>
      </c>
      <c r="R47" s="86" t="s">
        <v>36</v>
      </c>
      <c r="S47" s="124"/>
      <c r="T47" s="125"/>
      <c r="U47" s="125"/>
      <c r="V47" s="126"/>
      <c r="W47" s="149">
        <v>1</v>
      </c>
      <c r="X47" s="57"/>
      <c r="Y47" s="87" t="s">
        <v>35</v>
      </c>
      <c r="Z47" s="87">
        <v>20</v>
      </c>
      <c r="AA47" s="87">
        <v>1</v>
      </c>
      <c r="AB47" s="87" t="str">
        <f t="shared" si="1"/>
        <v/>
      </c>
      <c r="AC47" s="87" t="s">
        <v>38</v>
      </c>
      <c r="AD47" s="57">
        <f t="shared" si="2"/>
        <v>0</v>
      </c>
      <c r="AE47" s="57"/>
      <c r="AF47" s="57"/>
      <c r="AG47" s="57"/>
      <c r="AH47" s="57"/>
      <c r="AI47" s="57"/>
      <c r="AJ47" s="57"/>
      <c r="AK47" s="57"/>
      <c r="AL47" s="57"/>
    </row>
    <row r="48" spans="1:38" ht="17.25" customHeight="1" thickBot="1" x14ac:dyDescent="0.2">
      <c r="B48">
        <v>20</v>
      </c>
      <c r="C48" s="123"/>
      <c r="D48" s="89" t="s">
        <v>11</v>
      </c>
      <c r="E48" s="135"/>
      <c r="F48" s="136"/>
      <c r="G48" s="136"/>
      <c r="H48" s="137"/>
      <c r="I48" s="150"/>
      <c r="J48" s="87" t="s">
        <v>14</v>
      </c>
      <c r="K48" s="87">
        <v>20</v>
      </c>
      <c r="L48" s="87">
        <v>2</v>
      </c>
      <c r="M48" s="87" t="str">
        <f t="shared" si="0"/>
        <v/>
      </c>
      <c r="N48" s="57"/>
      <c r="O48" s="57">
        <v>20</v>
      </c>
      <c r="P48" s="88"/>
      <c r="Q48" s="123"/>
      <c r="R48" s="91">
        <v>20</v>
      </c>
      <c r="S48" s="135"/>
      <c r="T48" s="136"/>
      <c r="U48" s="136"/>
      <c r="V48" s="137"/>
      <c r="W48" s="150"/>
      <c r="X48" s="57"/>
      <c r="Y48" s="87" t="s">
        <v>14</v>
      </c>
      <c r="Z48" s="87">
        <v>20</v>
      </c>
      <c r="AA48" s="87">
        <v>2</v>
      </c>
      <c r="AB48" s="87" t="str">
        <f t="shared" si="1"/>
        <v/>
      </c>
      <c r="AC48" s="87" t="s">
        <v>38</v>
      </c>
      <c r="AD48" s="57">
        <f t="shared" si="2"/>
        <v>0</v>
      </c>
      <c r="AE48" s="57"/>
      <c r="AF48" s="57"/>
      <c r="AG48" s="57"/>
      <c r="AH48" s="57"/>
      <c r="AI48" s="57"/>
      <c r="AJ48" s="57"/>
      <c r="AK48" s="57"/>
      <c r="AL48" s="57"/>
    </row>
    <row r="49" spans="1:38" ht="17.25" customHeight="1" x14ac:dyDescent="0.15">
      <c r="A49">
        <v>21</v>
      </c>
      <c r="C49" s="122">
        <v>21</v>
      </c>
      <c r="D49" s="86" t="s">
        <v>36</v>
      </c>
      <c r="E49" s="124"/>
      <c r="F49" s="125"/>
      <c r="G49" s="125"/>
      <c r="H49" s="126"/>
      <c r="I49" s="149">
        <v>1</v>
      </c>
      <c r="J49" s="87" t="s">
        <v>35</v>
      </c>
      <c r="K49" s="87">
        <v>21</v>
      </c>
      <c r="L49" s="87">
        <v>1</v>
      </c>
      <c r="M49" s="87" t="str">
        <f t="shared" si="0"/>
        <v/>
      </c>
      <c r="N49" s="57">
        <v>21</v>
      </c>
      <c r="O49" s="57"/>
      <c r="P49" s="88"/>
      <c r="Q49" s="122">
        <v>21</v>
      </c>
      <c r="R49" s="86" t="s">
        <v>36</v>
      </c>
      <c r="S49" s="124"/>
      <c r="T49" s="125"/>
      <c r="U49" s="125"/>
      <c r="V49" s="126"/>
      <c r="W49" s="149">
        <v>1</v>
      </c>
      <c r="X49" s="57"/>
      <c r="Y49" s="87" t="s">
        <v>35</v>
      </c>
      <c r="Z49" s="87">
        <v>21</v>
      </c>
      <c r="AA49" s="87">
        <v>1</v>
      </c>
      <c r="AB49" s="87" t="str">
        <f t="shared" si="1"/>
        <v/>
      </c>
      <c r="AC49" s="87" t="s">
        <v>38</v>
      </c>
      <c r="AD49" s="57">
        <f t="shared" si="2"/>
        <v>0</v>
      </c>
      <c r="AE49" s="57"/>
      <c r="AF49" s="57"/>
      <c r="AG49" s="57"/>
      <c r="AH49" s="57"/>
      <c r="AI49" s="57"/>
      <c r="AJ49" s="57"/>
      <c r="AK49" s="57"/>
      <c r="AL49" s="57"/>
    </row>
    <row r="50" spans="1:38" ht="17.25" customHeight="1" thickBot="1" x14ac:dyDescent="0.2">
      <c r="B50">
        <v>21</v>
      </c>
      <c r="C50" s="123"/>
      <c r="D50" s="89" t="s">
        <v>11</v>
      </c>
      <c r="E50" s="135"/>
      <c r="F50" s="136"/>
      <c r="G50" s="136"/>
      <c r="H50" s="137"/>
      <c r="I50" s="150"/>
      <c r="J50" s="87" t="s">
        <v>14</v>
      </c>
      <c r="K50" s="87">
        <v>21</v>
      </c>
      <c r="L50" s="87">
        <v>2</v>
      </c>
      <c r="M50" s="87" t="str">
        <f t="shared" si="0"/>
        <v/>
      </c>
      <c r="N50" s="57"/>
      <c r="O50" s="57">
        <v>21</v>
      </c>
      <c r="P50" s="88"/>
      <c r="Q50" s="123"/>
      <c r="R50" s="91">
        <v>21</v>
      </c>
      <c r="S50" s="135"/>
      <c r="T50" s="136"/>
      <c r="U50" s="136"/>
      <c r="V50" s="137"/>
      <c r="W50" s="150"/>
      <c r="X50" s="57"/>
      <c r="Y50" s="87" t="s">
        <v>14</v>
      </c>
      <c r="Z50" s="87">
        <v>21</v>
      </c>
      <c r="AA50" s="87">
        <v>2</v>
      </c>
      <c r="AB50" s="87" t="str">
        <f t="shared" si="1"/>
        <v/>
      </c>
      <c r="AC50" s="87" t="s">
        <v>38</v>
      </c>
      <c r="AD50" s="57">
        <f t="shared" si="2"/>
        <v>0</v>
      </c>
      <c r="AE50" s="57"/>
      <c r="AF50" s="57"/>
      <c r="AG50" s="57"/>
      <c r="AH50" s="57"/>
      <c r="AI50" s="57"/>
      <c r="AJ50" s="57"/>
      <c r="AK50" s="57"/>
      <c r="AL50" s="57"/>
    </row>
    <row r="51" spans="1:38" ht="17.25" customHeight="1" x14ac:dyDescent="0.15">
      <c r="A51">
        <v>22</v>
      </c>
      <c r="C51" s="122">
        <v>22</v>
      </c>
      <c r="D51" s="86" t="s">
        <v>36</v>
      </c>
      <c r="E51" s="124"/>
      <c r="F51" s="125"/>
      <c r="G51" s="125"/>
      <c r="H51" s="126"/>
      <c r="I51" s="149">
        <v>1</v>
      </c>
      <c r="J51" s="87" t="s">
        <v>35</v>
      </c>
      <c r="K51" s="87">
        <v>22</v>
      </c>
      <c r="L51" s="87">
        <v>1</v>
      </c>
      <c r="M51" s="87" t="str">
        <f t="shared" si="0"/>
        <v/>
      </c>
      <c r="N51" s="57">
        <v>22</v>
      </c>
      <c r="O51" s="57"/>
      <c r="P51" s="88"/>
      <c r="Q51" s="122">
        <v>22</v>
      </c>
      <c r="R51" s="86" t="s">
        <v>36</v>
      </c>
      <c r="S51" s="124"/>
      <c r="T51" s="125"/>
      <c r="U51" s="125"/>
      <c r="V51" s="126"/>
      <c r="W51" s="149">
        <v>1</v>
      </c>
      <c r="X51" s="57"/>
      <c r="Y51" s="87" t="s">
        <v>35</v>
      </c>
      <c r="Z51" s="87">
        <v>22</v>
      </c>
      <c r="AA51" s="87">
        <v>1</v>
      </c>
      <c r="AB51" s="87" t="str">
        <f t="shared" si="1"/>
        <v/>
      </c>
      <c r="AC51" s="87" t="s">
        <v>38</v>
      </c>
      <c r="AD51" s="57">
        <f t="shared" si="2"/>
        <v>0</v>
      </c>
      <c r="AE51" s="57"/>
      <c r="AF51" s="57"/>
      <c r="AG51" s="57"/>
      <c r="AH51" s="57"/>
      <c r="AI51" s="57"/>
      <c r="AJ51" s="57"/>
      <c r="AK51" s="57"/>
      <c r="AL51" s="57"/>
    </row>
    <row r="52" spans="1:38" ht="17.25" customHeight="1" thickBot="1" x14ac:dyDescent="0.2">
      <c r="B52">
        <v>22</v>
      </c>
      <c r="C52" s="123"/>
      <c r="D52" s="89" t="s">
        <v>11</v>
      </c>
      <c r="E52" s="135"/>
      <c r="F52" s="136"/>
      <c r="G52" s="136"/>
      <c r="H52" s="137"/>
      <c r="I52" s="150"/>
      <c r="J52" s="87" t="s">
        <v>14</v>
      </c>
      <c r="K52" s="87">
        <v>22</v>
      </c>
      <c r="L52" s="87">
        <v>2</v>
      </c>
      <c r="M52" s="87" t="str">
        <f t="shared" si="0"/>
        <v/>
      </c>
      <c r="N52" s="57"/>
      <c r="O52" s="57">
        <v>22</v>
      </c>
      <c r="P52" s="88"/>
      <c r="Q52" s="123"/>
      <c r="R52" s="91">
        <v>22</v>
      </c>
      <c r="S52" s="135"/>
      <c r="T52" s="136"/>
      <c r="U52" s="136"/>
      <c r="V52" s="137"/>
      <c r="W52" s="150"/>
      <c r="X52" s="57"/>
      <c r="Y52" s="87" t="s">
        <v>14</v>
      </c>
      <c r="Z52" s="87">
        <v>22</v>
      </c>
      <c r="AA52" s="87">
        <v>2</v>
      </c>
      <c r="AB52" s="87" t="str">
        <f t="shared" si="1"/>
        <v/>
      </c>
      <c r="AC52" s="87" t="s">
        <v>38</v>
      </c>
      <c r="AD52" s="57">
        <f t="shared" si="2"/>
        <v>0</v>
      </c>
      <c r="AE52" s="57"/>
      <c r="AF52" s="57"/>
      <c r="AG52" s="57"/>
      <c r="AH52" s="57"/>
      <c r="AI52" s="57"/>
      <c r="AJ52" s="57"/>
      <c r="AK52" s="57"/>
      <c r="AL52" s="57"/>
    </row>
    <row r="53" spans="1:38" ht="17.25" customHeight="1" x14ac:dyDescent="0.15">
      <c r="A53">
        <v>23</v>
      </c>
      <c r="C53" s="122">
        <v>23</v>
      </c>
      <c r="D53" s="86" t="s">
        <v>36</v>
      </c>
      <c r="E53" s="124"/>
      <c r="F53" s="125"/>
      <c r="G53" s="125"/>
      <c r="H53" s="126"/>
      <c r="I53" s="149">
        <v>1</v>
      </c>
      <c r="J53" s="87" t="s">
        <v>35</v>
      </c>
      <c r="K53" s="87">
        <v>23</v>
      </c>
      <c r="L53" s="87">
        <v>1</v>
      </c>
      <c r="M53" s="87" t="str">
        <f t="shared" si="0"/>
        <v/>
      </c>
      <c r="N53" s="57">
        <v>23</v>
      </c>
      <c r="O53" s="57"/>
      <c r="P53" s="88"/>
      <c r="Q53" s="122">
        <v>23</v>
      </c>
      <c r="R53" s="86" t="s">
        <v>36</v>
      </c>
      <c r="S53" s="124"/>
      <c r="T53" s="125"/>
      <c r="U53" s="125"/>
      <c r="V53" s="126"/>
      <c r="W53" s="149">
        <v>1</v>
      </c>
      <c r="X53" s="57"/>
      <c r="Y53" s="87" t="s">
        <v>35</v>
      </c>
      <c r="Z53" s="87">
        <v>23</v>
      </c>
      <c r="AA53" s="87">
        <v>1</v>
      </c>
      <c r="AB53" s="87" t="str">
        <f t="shared" si="1"/>
        <v/>
      </c>
      <c r="AC53" s="87" t="s">
        <v>38</v>
      </c>
      <c r="AD53" s="57">
        <f t="shared" si="2"/>
        <v>0</v>
      </c>
      <c r="AE53" s="57"/>
      <c r="AF53" s="57"/>
      <c r="AG53" s="57"/>
      <c r="AH53" s="57"/>
      <c r="AI53" s="57"/>
      <c r="AJ53" s="57"/>
      <c r="AK53" s="57"/>
      <c r="AL53" s="57"/>
    </row>
    <row r="54" spans="1:38" ht="17.25" customHeight="1" thickBot="1" x14ac:dyDescent="0.2">
      <c r="B54">
        <v>23</v>
      </c>
      <c r="C54" s="123"/>
      <c r="D54" s="89" t="s">
        <v>11</v>
      </c>
      <c r="E54" s="135"/>
      <c r="F54" s="136"/>
      <c r="G54" s="136"/>
      <c r="H54" s="137"/>
      <c r="I54" s="150"/>
      <c r="J54" s="87" t="s">
        <v>14</v>
      </c>
      <c r="K54" s="87">
        <v>23</v>
      </c>
      <c r="L54" s="87">
        <v>2</v>
      </c>
      <c r="M54" s="87" t="str">
        <f t="shared" si="0"/>
        <v/>
      </c>
      <c r="N54" s="57"/>
      <c r="O54" s="57">
        <v>23</v>
      </c>
      <c r="P54" s="88"/>
      <c r="Q54" s="123"/>
      <c r="R54" s="91">
        <v>23</v>
      </c>
      <c r="S54" s="135"/>
      <c r="T54" s="136"/>
      <c r="U54" s="136"/>
      <c r="V54" s="137"/>
      <c r="W54" s="150"/>
      <c r="X54" s="57"/>
      <c r="Y54" s="87" t="s">
        <v>14</v>
      </c>
      <c r="Z54" s="87">
        <v>23</v>
      </c>
      <c r="AA54" s="87">
        <v>2</v>
      </c>
      <c r="AB54" s="87" t="str">
        <f t="shared" si="1"/>
        <v/>
      </c>
      <c r="AC54" s="87" t="s">
        <v>38</v>
      </c>
      <c r="AD54" s="57">
        <f t="shared" si="2"/>
        <v>0</v>
      </c>
      <c r="AE54" s="57"/>
      <c r="AF54" s="57"/>
      <c r="AG54" s="57"/>
      <c r="AH54" s="57"/>
      <c r="AI54" s="57"/>
      <c r="AJ54" s="57"/>
      <c r="AK54" s="57"/>
      <c r="AL54" s="57"/>
    </row>
    <row r="55" spans="1:38" ht="17.25" customHeight="1" x14ac:dyDescent="0.15">
      <c r="A55">
        <v>24</v>
      </c>
      <c r="C55" s="122">
        <v>24</v>
      </c>
      <c r="D55" s="86" t="s">
        <v>36</v>
      </c>
      <c r="E55" s="124"/>
      <c r="F55" s="125"/>
      <c r="G55" s="125"/>
      <c r="H55" s="126"/>
      <c r="I55" s="149">
        <v>1</v>
      </c>
      <c r="J55" s="87" t="s">
        <v>35</v>
      </c>
      <c r="K55" s="87">
        <v>24</v>
      </c>
      <c r="L55" s="87">
        <v>1</v>
      </c>
      <c r="M55" s="87" t="str">
        <f t="shared" si="0"/>
        <v/>
      </c>
      <c r="N55" s="57">
        <v>24</v>
      </c>
      <c r="O55" s="57"/>
      <c r="P55" s="88"/>
      <c r="Q55" s="122">
        <v>24</v>
      </c>
      <c r="R55" s="86" t="s">
        <v>36</v>
      </c>
      <c r="S55" s="124"/>
      <c r="T55" s="125"/>
      <c r="U55" s="125"/>
      <c r="V55" s="126"/>
      <c r="W55" s="149">
        <v>1</v>
      </c>
      <c r="X55" s="57"/>
      <c r="Y55" s="87" t="s">
        <v>35</v>
      </c>
      <c r="Z55" s="87">
        <v>24</v>
      </c>
      <c r="AA55" s="87">
        <v>1</v>
      </c>
      <c r="AB55" s="87" t="str">
        <f t="shared" si="1"/>
        <v/>
      </c>
      <c r="AC55" s="87" t="s">
        <v>38</v>
      </c>
      <c r="AD55" s="57">
        <f t="shared" si="2"/>
        <v>0</v>
      </c>
      <c r="AE55" s="57"/>
      <c r="AF55" s="57"/>
      <c r="AG55" s="57"/>
      <c r="AH55" s="57"/>
      <c r="AI55" s="57"/>
      <c r="AJ55" s="57"/>
      <c r="AK55" s="57"/>
      <c r="AL55" s="57"/>
    </row>
    <row r="56" spans="1:38" ht="17.25" customHeight="1" thickBot="1" x14ac:dyDescent="0.2">
      <c r="B56">
        <v>24</v>
      </c>
      <c r="C56" s="123"/>
      <c r="D56" s="89" t="s">
        <v>11</v>
      </c>
      <c r="E56" s="135"/>
      <c r="F56" s="136"/>
      <c r="G56" s="136"/>
      <c r="H56" s="137"/>
      <c r="I56" s="150"/>
      <c r="J56" s="87" t="s">
        <v>14</v>
      </c>
      <c r="K56" s="87">
        <v>24</v>
      </c>
      <c r="L56" s="87">
        <v>2</v>
      </c>
      <c r="M56" s="87" t="str">
        <f t="shared" si="0"/>
        <v/>
      </c>
      <c r="N56" s="57"/>
      <c r="O56" s="57">
        <v>24</v>
      </c>
      <c r="P56" s="88"/>
      <c r="Q56" s="123"/>
      <c r="R56" s="91">
        <v>24</v>
      </c>
      <c r="S56" s="135"/>
      <c r="T56" s="136"/>
      <c r="U56" s="136"/>
      <c r="V56" s="137"/>
      <c r="W56" s="150"/>
      <c r="X56" s="57"/>
      <c r="Y56" s="87" t="s">
        <v>14</v>
      </c>
      <c r="Z56" s="87">
        <v>24</v>
      </c>
      <c r="AA56" s="87">
        <v>2</v>
      </c>
      <c r="AB56" s="87" t="str">
        <f t="shared" si="1"/>
        <v/>
      </c>
      <c r="AC56" s="87" t="s">
        <v>38</v>
      </c>
      <c r="AD56" s="57">
        <f t="shared" si="2"/>
        <v>0</v>
      </c>
      <c r="AE56" s="57"/>
      <c r="AF56" s="57"/>
      <c r="AG56" s="57"/>
      <c r="AH56" s="57"/>
      <c r="AI56" s="57"/>
      <c r="AJ56" s="57"/>
      <c r="AK56" s="57"/>
      <c r="AL56" s="57"/>
    </row>
    <row r="57" spans="1:38" ht="17.25" customHeight="1" x14ac:dyDescent="0.15">
      <c r="A57">
        <v>25</v>
      </c>
      <c r="C57" s="122">
        <v>25</v>
      </c>
      <c r="D57" s="86" t="s">
        <v>36</v>
      </c>
      <c r="E57" s="124"/>
      <c r="F57" s="125"/>
      <c r="G57" s="125"/>
      <c r="H57" s="126"/>
      <c r="I57" s="149">
        <v>1</v>
      </c>
      <c r="J57" s="87" t="s">
        <v>35</v>
      </c>
      <c r="K57" s="87">
        <v>25</v>
      </c>
      <c r="L57" s="87">
        <v>1</v>
      </c>
      <c r="M57" s="87" t="str">
        <f t="shared" si="0"/>
        <v/>
      </c>
      <c r="N57" s="57">
        <v>25</v>
      </c>
      <c r="O57" s="57"/>
      <c r="P57" s="88"/>
      <c r="Q57" s="122">
        <v>25</v>
      </c>
      <c r="R57" s="86" t="s">
        <v>36</v>
      </c>
      <c r="S57" s="124"/>
      <c r="T57" s="125"/>
      <c r="U57" s="125"/>
      <c r="V57" s="126"/>
      <c r="W57" s="149">
        <v>1</v>
      </c>
      <c r="X57" s="57"/>
      <c r="Y57" s="87" t="s">
        <v>35</v>
      </c>
      <c r="Z57" s="87">
        <v>25</v>
      </c>
      <c r="AA57" s="87">
        <v>1</v>
      </c>
      <c r="AB57" s="87" t="str">
        <f t="shared" si="1"/>
        <v/>
      </c>
      <c r="AC57" s="87" t="s">
        <v>38</v>
      </c>
      <c r="AD57" s="57">
        <f t="shared" si="2"/>
        <v>0</v>
      </c>
      <c r="AE57" s="57"/>
      <c r="AF57" s="57"/>
      <c r="AG57" s="57"/>
      <c r="AH57" s="57"/>
      <c r="AI57" s="57"/>
      <c r="AJ57" s="57"/>
      <c r="AK57" s="57"/>
      <c r="AL57" s="57"/>
    </row>
    <row r="58" spans="1:38" ht="17.25" customHeight="1" thickBot="1" x14ac:dyDescent="0.2">
      <c r="B58">
        <v>25</v>
      </c>
      <c r="C58" s="123"/>
      <c r="D58" s="89" t="s">
        <v>11</v>
      </c>
      <c r="E58" s="135"/>
      <c r="F58" s="136"/>
      <c r="G58" s="136"/>
      <c r="H58" s="137"/>
      <c r="I58" s="150"/>
      <c r="J58" s="87" t="s">
        <v>14</v>
      </c>
      <c r="K58" s="87">
        <v>25</v>
      </c>
      <c r="L58" s="87">
        <v>2</v>
      </c>
      <c r="M58" s="87" t="str">
        <f t="shared" si="0"/>
        <v/>
      </c>
      <c r="N58" s="57"/>
      <c r="O58" s="57">
        <v>25</v>
      </c>
      <c r="P58" s="88"/>
      <c r="Q58" s="123"/>
      <c r="R58" s="91">
        <v>25</v>
      </c>
      <c r="S58" s="135"/>
      <c r="T58" s="136"/>
      <c r="U58" s="136"/>
      <c r="V58" s="137"/>
      <c r="W58" s="150"/>
      <c r="X58" s="57"/>
      <c r="Y58" s="87" t="s">
        <v>14</v>
      </c>
      <c r="Z58" s="87">
        <v>25</v>
      </c>
      <c r="AA58" s="87">
        <v>2</v>
      </c>
      <c r="AB58" s="87" t="str">
        <f t="shared" si="1"/>
        <v/>
      </c>
      <c r="AC58" s="87" t="s">
        <v>38</v>
      </c>
      <c r="AD58" s="57">
        <f t="shared" si="2"/>
        <v>0</v>
      </c>
      <c r="AE58" s="57"/>
      <c r="AF58" s="57"/>
      <c r="AG58" s="57"/>
      <c r="AH58" s="57"/>
      <c r="AI58" s="57"/>
      <c r="AJ58" s="57"/>
      <c r="AK58" s="57"/>
      <c r="AL58" s="57"/>
    </row>
    <row r="59" spans="1:38" ht="17.25" customHeight="1" x14ac:dyDescent="0.15">
      <c r="A59">
        <v>26</v>
      </c>
      <c r="C59" s="122">
        <v>26</v>
      </c>
      <c r="D59" s="86" t="s">
        <v>36</v>
      </c>
      <c r="E59" s="124"/>
      <c r="F59" s="125"/>
      <c r="G59" s="125"/>
      <c r="H59" s="126"/>
      <c r="I59" s="149">
        <v>1</v>
      </c>
      <c r="J59" s="87" t="s">
        <v>35</v>
      </c>
      <c r="K59" s="87">
        <v>26</v>
      </c>
      <c r="L59" s="87">
        <v>1</v>
      </c>
      <c r="M59" s="87" t="str">
        <f t="shared" si="0"/>
        <v/>
      </c>
      <c r="N59" s="57">
        <v>26</v>
      </c>
      <c r="O59" s="57"/>
      <c r="P59" s="88"/>
      <c r="Q59" s="122">
        <v>26</v>
      </c>
      <c r="R59" s="86" t="s">
        <v>36</v>
      </c>
      <c r="S59" s="124"/>
      <c r="T59" s="125"/>
      <c r="U59" s="125"/>
      <c r="V59" s="126"/>
      <c r="W59" s="149">
        <v>1</v>
      </c>
      <c r="X59" s="57"/>
      <c r="Y59" s="87" t="s">
        <v>35</v>
      </c>
      <c r="Z59" s="87">
        <v>26</v>
      </c>
      <c r="AA59" s="87">
        <v>1</v>
      </c>
      <c r="AB59" s="87" t="str">
        <f t="shared" si="1"/>
        <v/>
      </c>
      <c r="AC59" s="87" t="s">
        <v>38</v>
      </c>
      <c r="AD59" s="57">
        <f t="shared" si="2"/>
        <v>0</v>
      </c>
      <c r="AE59" s="57"/>
      <c r="AF59" s="57"/>
      <c r="AG59" s="57"/>
      <c r="AH59" s="57"/>
      <c r="AI59" s="57"/>
      <c r="AJ59" s="57"/>
      <c r="AK59" s="57"/>
      <c r="AL59" s="57"/>
    </row>
    <row r="60" spans="1:38" ht="17.25" customHeight="1" thickBot="1" x14ac:dyDescent="0.2">
      <c r="B60">
        <v>26</v>
      </c>
      <c r="C60" s="123"/>
      <c r="D60" s="89" t="s">
        <v>11</v>
      </c>
      <c r="E60" s="135"/>
      <c r="F60" s="136"/>
      <c r="G60" s="136"/>
      <c r="H60" s="137"/>
      <c r="I60" s="150"/>
      <c r="J60" s="87" t="s">
        <v>14</v>
      </c>
      <c r="K60" s="87">
        <v>26</v>
      </c>
      <c r="L60" s="87">
        <v>2</v>
      </c>
      <c r="M60" s="87" t="str">
        <f t="shared" si="0"/>
        <v/>
      </c>
      <c r="N60" s="57"/>
      <c r="O60" s="57">
        <v>26</v>
      </c>
      <c r="P60" s="88"/>
      <c r="Q60" s="123"/>
      <c r="R60" s="91">
        <v>26</v>
      </c>
      <c r="S60" s="135"/>
      <c r="T60" s="136"/>
      <c r="U60" s="136"/>
      <c r="V60" s="137"/>
      <c r="W60" s="150"/>
      <c r="X60" s="57"/>
      <c r="Y60" s="87" t="s">
        <v>14</v>
      </c>
      <c r="Z60" s="87">
        <v>26</v>
      </c>
      <c r="AA60" s="87">
        <v>2</v>
      </c>
      <c r="AB60" s="87" t="str">
        <f t="shared" si="1"/>
        <v/>
      </c>
      <c r="AC60" s="87" t="s">
        <v>38</v>
      </c>
      <c r="AD60" s="57">
        <f t="shared" si="2"/>
        <v>0</v>
      </c>
      <c r="AE60" s="57"/>
      <c r="AF60" s="57"/>
      <c r="AG60" s="57"/>
      <c r="AH60" s="57"/>
      <c r="AI60" s="57"/>
      <c r="AJ60" s="57"/>
      <c r="AK60" s="57"/>
      <c r="AL60" s="57"/>
    </row>
    <row r="61" spans="1:38" ht="17.25" customHeight="1" x14ac:dyDescent="0.15">
      <c r="A61">
        <v>27</v>
      </c>
      <c r="C61" s="122">
        <v>27</v>
      </c>
      <c r="D61" s="86" t="s">
        <v>36</v>
      </c>
      <c r="E61" s="124"/>
      <c r="F61" s="125"/>
      <c r="G61" s="125"/>
      <c r="H61" s="126"/>
      <c r="I61" s="149">
        <v>1</v>
      </c>
      <c r="J61" s="87" t="s">
        <v>35</v>
      </c>
      <c r="K61" s="87">
        <v>27</v>
      </c>
      <c r="L61" s="87">
        <v>1</v>
      </c>
      <c r="M61" s="87" t="str">
        <f t="shared" si="0"/>
        <v/>
      </c>
      <c r="N61" s="57">
        <v>27</v>
      </c>
      <c r="O61" s="57"/>
      <c r="P61" s="88"/>
      <c r="Q61" s="122">
        <v>27</v>
      </c>
      <c r="R61" s="86" t="s">
        <v>36</v>
      </c>
      <c r="S61" s="124"/>
      <c r="T61" s="125"/>
      <c r="U61" s="125"/>
      <c r="V61" s="126"/>
      <c r="W61" s="149">
        <v>1</v>
      </c>
      <c r="X61" s="57"/>
      <c r="Y61" s="87" t="s">
        <v>35</v>
      </c>
      <c r="Z61" s="87">
        <v>27</v>
      </c>
      <c r="AA61" s="87">
        <v>1</v>
      </c>
      <c r="AB61" s="87" t="str">
        <f t="shared" si="1"/>
        <v/>
      </c>
      <c r="AC61" s="87" t="s">
        <v>38</v>
      </c>
      <c r="AD61" s="57">
        <f t="shared" si="2"/>
        <v>0</v>
      </c>
      <c r="AE61" s="57"/>
      <c r="AF61" s="57"/>
      <c r="AG61" s="57"/>
      <c r="AH61" s="57"/>
      <c r="AI61" s="57"/>
      <c r="AJ61" s="57"/>
      <c r="AK61" s="57"/>
      <c r="AL61" s="57"/>
    </row>
    <row r="62" spans="1:38" ht="17.25" customHeight="1" thickBot="1" x14ac:dyDescent="0.2">
      <c r="B62">
        <v>27</v>
      </c>
      <c r="C62" s="123"/>
      <c r="D62" s="89" t="s">
        <v>11</v>
      </c>
      <c r="E62" s="135"/>
      <c r="F62" s="136"/>
      <c r="G62" s="136"/>
      <c r="H62" s="137"/>
      <c r="I62" s="150"/>
      <c r="J62" s="87" t="s">
        <v>14</v>
      </c>
      <c r="K62" s="87">
        <v>27</v>
      </c>
      <c r="L62" s="87">
        <v>2</v>
      </c>
      <c r="M62" s="87" t="str">
        <f t="shared" si="0"/>
        <v/>
      </c>
      <c r="N62" s="57"/>
      <c r="O62" s="57">
        <v>27</v>
      </c>
      <c r="P62" s="88"/>
      <c r="Q62" s="123"/>
      <c r="R62" s="91">
        <v>27</v>
      </c>
      <c r="S62" s="135"/>
      <c r="T62" s="136"/>
      <c r="U62" s="136"/>
      <c r="V62" s="137"/>
      <c r="W62" s="150"/>
      <c r="X62" s="57"/>
      <c r="Y62" s="87" t="s">
        <v>14</v>
      </c>
      <c r="Z62" s="87">
        <v>27</v>
      </c>
      <c r="AA62" s="87">
        <v>2</v>
      </c>
      <c r="AB62" s="87" t="str">
        <f t="shared" si="1"/>
        <v/>
      </c>
      <c r="AC62" s="87" t="s">
        <v>38</v>
      </c>
      <c r="AD62" s="57">
        <f t="shared" si="2"/>
        <v>0</v>
      </c>
      <c r="AE62" s="57"/>
      <c r="AF62" s="57"/>
      <c r="AG62" s="57"/>
      <c r="AH62" s="57"/>
      <c r="AI62" s="57"/>
      <c r="AJ62" s="57"/>
      <c r="AK62" s="57"/>
      <c r="AL62" s="57"/>
    </row>
    <row r="63" spans="1:38" ht="17.25" customHeight="1" x14ac:dyDescent="0.15">
      <c r="A63">
        <v>28</v>
      </c>
      <c r="C63" s="122">
        <v>28</v>
      </c>
      <c r="D63" s="86" t="s">
        <v>36</v>
      </c>
      <c r="E63" s="124"/>
      <c r="F63" s="125"/>
      <c r="G63" s="125"/>
      <c r="H63" s="126"/>
      <c r="I63" s="149">
        <v>1</v>
      </c>
      <c r="J63" s="87" t="s">
        <v>35</v>
      </c>
      <c r="K63" s="87">
        <v>28</v>
      </c>
      <c r="L63" s="87">
        <v>1</v>
      </c>
      <c r="M63" s="87" t="str">
        <f t="shared" si="0"/>
        <v/>
      </c>
      <c r="N63" s="57">
        <v>28</v>
      </c>
      <c r="O63" s="57"/>
      <c r="P63" s="88"/>
      <c r="Q63" s="122">
        <v>28</v>
      </c>
      <c r="R63" s="86" t="s">
        <v>36</v>
      </c>
      <c r="S63" s="124"/>
      <c r="T63" s="125"/>
      <c r="U63" s="125"/>
      <c r="V63" s="126"/>
      <c r="W63" s="149">
        <v>1</v>
      </c>
      <c r="X63" s="57"/>
      <c r="Y63" s="87" t="s">
        <v>35</v>
      </c>
      <c r="Z63" s="87">
        <v>28</v>
      </c>
      <c r="AA63" s="87">
        <v>1</v>
      </c>
      <c r="AB63" s="87" t="str">
        <f t="shared" si="1"/>
        <v/>
      </c>
      <c r="AC63" s="87" t="s">
        <v>38</v>
      </c>
      <c r="AD63" s="57">
        <f t="shared" si="2"/>
        <v>0</v>
      </c>
      <c r="AE63" s="57"/>
      <c r="AF63" s="57"/>
      <c r="AG63" s="57"/>
      <c r="AH63" s="57"/>
      <c r="AI63" s="57"/>
      <c r="AJ63" s="57"/>
      <c r="AK63" s="57"/>
      <c r="AL63" s="57"/>
    </row>
    <row r="64" spans="1:38" ht="17.25" customHeight="1" thickBot="1" x14ac:dyDescent="0.2">
      <c r="B64">
        <v>28</v>
      </c>
      <c r="C64" s="123"/>
      <c r="D64" s="89" t="s">
        <v>11</v>
      </c>
      <c r="E64" s="135"/>
      <c r="F64" s="136"/>
      <c r="G64" s="136"/>
      <c r="H64" s="137"/>
      <c r="I64" s="150"/>
      <c r="J64" s="87" t="s">
        <v>14</v>
      </c>
      <c r="K64" s="87">
        <v>28</v>
      </c>
      <c r="L64" s="87">
        <v>2</v>
      </c>
      <c r="M64" s="87" t="str">
        <f t="shared" si="0"/>
        <v/>
      </c>
      <c r="N64" s="57"/>
      <c r="O64" s="57">
        <v>28</v>
      </c>
      <c r="P64" s="88"/>
      <c r="Q64" s="123"/>
      <c r="R64" s="91">
        <v>28</v>
      </c>
      <c r="S64" s="135"/>
      <c r="T64" s="136"/>
      <c r="U64" s="136"/>
      <c r="V64" s="137"/>
      <c r="W64" s="150"/>
      <c r="X64" s="57"/>
      <c r="Y64" s="87" t="s">
        <v>14</v>
      </c>
      <c r="Z64" s="87">
        <v>28</v>
      </c>
      <c r="AA64" s="87">
        <v>2</v>
      </c>
      <c r="AB64" s="87" t="str">
        <f t="shared" si="1"/>
        <v/>
      </c>
      <c r="AC64" s="87" t="s">
        <v>38</v>
      </c>
      <c r="AD64" s="57">
        <f t="shared" si="2"/>
        <v>0</v>
      </c>
      <c r="AE64" s="57"/>
      <c r="AF64" s="57"/>
      <c r="AG64" s="57"/>
      <c r="AH64" s="57"/>
      <c r="AI64" s="57"/>
      <c r="AJ64" s="57"/>
      <c r="AK64" s="57"/>
      <c r="AL64" s="57"/>
    </row>
    <row r="65" spans="1:38" ht="17.25" customHeight="1" x14ac:dyDescent="0.15">
      <c r="A65">
        <v>29</v>
      </c>
      <c r="C65" s="122">
        <v>29</v>
      </c>
      <c r="D65" s="86" t="s">
        <v>36</v>
      </c>
      <c r="E65" s="124"/>
      <c r="F65" s="125"/>
      <c r="G65" s="125"/>
      <c r="H65" s="126"/>
      <c r="I65" s="149">
        <v>1</v>
      </c>
      <c r="J65" s="87" t="s">
        <v>35</v>
      </c>
      <c r="K65" s="87">
        <v>29</v>
      </c>
      <c r="L65" s="87">
        <v>1</v>
      </c>
      <c r="M65" s="87" t="str">
        <f t="shared" si="0"/>
        <v/>
      </c>
      <c r="N65" s="57">
        <v>29</v>
      </c>
      <c r="O65" s="57"/>
      <c r="P65" s="88"/>
      <c r="Q65" s="122">
        <v>29</v>
      </c>
      <c r="R65" s="86" t="s">
        <v>36</v>
      </c>
      <c r="S65" s="124"/>
      <c r="T65" s="125"/>
      <c r="U65" s="125"/>
      <c r="V65" s="126"/>
      <c r="W65" s="149">
        <v>1</v>
      </c>
      <c r="X65" s="57"/>
      <c r="Y65" s="87" t="s">
        <v>35</v>
      </c>
      <c r="Z65" s="87">
        <v>29</v>
      </c>
      <c r="AA65" s="87">
        <v>1</v>
      </c>
      <c r="AB65" s="87" t="str">
        <f t="shared" si="1"/>
        <v/>
      </c>
      <c r="AC65" s="87" t="s">
        <v>38</v>
      </c>
      <c r="AD65" s="57">
        <f t="shared" si="2"/>
        <v>0</v>
      </c>
      <c r="AE65" s="57"/>
      <c r="AF65" s="57"/>
      <c r="AG65" s="57"/>
      <c r="AH65" s="57"/>
      <c r="AI65" s="57"/>
      <c r="AJ65" s="57"/>
      <c r="AK65" s="57"/>
      <c r="AL65" s="57"/>
    </row>
    <row r="66" spans="1:38" ht="17.25" customHeight="1" thickBot="1" x14ac:dyDescent="0.2">
      <c r="B66">
        <v>29</v>
      </c>
      <c r="C66" s="123"/>
      <c r="D66" s="89" t="s">
        <v>11</v>
      </c>
      <c r="E66" s="135"/>
      <c r="F66" s="136"/>
      <c r="G66" s="136"/>
      <c r="H66" s="137"/>
      <c r="I66" s="150"/>
      <c r="J66" s="87" t="s">
        <v>14</v>
      </c>
      <c r="K66" s="87">
        <v>29</v>
      </c>
      <c r="L66" s="87">
        <v>2</v>
      </c>
      <c r="M66" s="87" t="str">
        <f t="shared" si="0"/>
        <v/>
      </c>
      <c r="N66" s="57"/>
      <c r="O66" s="57">
        <v>29</v>
      </c>
      <c r="P66" s="88"/>
      <c r="Q66" s="123"/>
      <c r="R66" s="91">
        <v>29</v>
      </c>
      <c r="S66" s="135"/>
      <c r="T66" s="136"/>
      <c r="U66" s="136"/>
      <c r="V66" s="137"/>
      <c r="W66" s="150"/>
      <c r="X66" s="57"/>
      <c r="Y66" s="87" t="s">
        <v>14</v>
      </c>
      <c r="Z66" s="87">
        <v>29</v>
      </c>
      <c r="AA66" s="87">
        <v>2</v>
      </c>
      <c r="AB66" s="87" t="str">
        <f t="shared" si="1"/>
        <v/>
      </c>
      <c r="AC66" s="87" t="s">
        <v>38</v>
      </c>
      <c r="AD66" s="57">
        <f t="shared" si="2"/>
        <v>0</v>
      </c>
      <c r="AE66" s="57"/>
      <c r="AF66" s="57"/>
      <c r="AG66" s="57"/>
      <c r="AH66" s="57"/>
      <c r="AI66" s="57"/>
      <c r="AJ66" s="57"/>
      <c r="AK66" s="57"/>
      <c r="AL66" s="57"/>
    </row>
    <row r="67" spans="1:38" ht="17.25" customHeight="1" x14ac:dyDescent="0.15">
      <c r="A67">
        <v>30</v>
      </c>
      <c r="C67" s="122">
        <v>30</v>
      </c>
      <c r="D67" s="86" t="s">
        <v>36</v>
      </c>
      <c r="E67" s="124"/>
      <c r="F67" s="125"/>
      <c r="G67" s="125"/>
      <c r="H67" s="126"/>
      <c r="I67" s="149">
        <v>1</v>
      </c>
      <c r="J67" s="87" t="s">
        <v>35</v>
      </c>
      <c r="K67" s="87">
        <v>30</v>
      </c>
      <c r="L67" s="87">
        <v>1</v>
      </c>
      <c r="M67" s="87" t="str">
        <f t="shared" si="0"/>
        <v/>
      </c>
      <c r="N67" s="57">
        <v>30</v>
      </c>
      <c r="O67" s="57"/>
      <c r="P67" s="88"/>
      <c r="Q67" s="122">
        <v>30</v>
      </c>
      <c r="R67" s="86" t="s">
        <v>36</v>
      </c>
      <c r="S67" s="124"/>
      <c r="T67" s="125"/>
      <c r="U67" s="125"/>
      <c r="V67" s="126"/>
      <c r="W67" s="149">
        <v>1</v>
      </c>
      <c r="X67" s="57"/>
      <c r="Y67" s="87" t="s">
        <v>35</v>
      </c>
      <c r="Z67" s="87">
        <v>30</v>
      </c>
      <c r="AA67" s="87">
        <v>1</v>
      </c>
      <c r="AB67" s="87" t="str">
        <f t="shared" si="1"/>
        <v/>
      </c>
      <c r="AC67" s="87" t="s">
        <v>38</v>
      </c>
      <c r="AD67" s="57">
        <f t="shared" si="2"/>
        <v>0</v>
      </c>
      <c r="AE67" s="57"/>
      <c r="AF67" s="57"/>
      <c r="AG67" s="57"/>
      <c r="AH67" s="57"/>
      <c r="AI67" s="57"/>
      <c r="AJ67" s="57"/>
      <c r="AK67" s="57"/>
      <c r="AL67" s="57"/>
    </row>
    <row r="68" spans="1:38" ht="17.25" customHeight="1" thickBot="1" x14ac:dyDescent="0.2">
      <c r="B68">
        <v>30</v>
      </c>
      <c r="C68" s="123"/>
      <c r="D68" s="89" t="s">
        <v>11</v>
      </c>
      <c r="E68" s="135"/>
      <c r="F68" s="136"/>
      <c r="G68" s="136"/>
      <c r="H68" s="137"/>
      <c r="I68" s="150"/>
      <c r="J68" s="87" t="s">
        <v>14</v>
      </c>
      <c r="K68" s="87">
        <v>30</v>
      </c>
      <c r="L68" s="87">
        <v>2</v>
      </c>
      <c r="M68" s="87" t="str">
        <f t="shared" si="0"/>
        <v/>
      </c>
      <c r="N68" s="57"/>
      <c r="O68" s="57">
        <v>30</v>
      </c>
      <c r="P68" s="88"/>
      <c r="Q68" s="123"/>
      <c r="R68" s="91">
        <v>30</v>
      </c>
      <c r="S68" s="135"/>
      <c r="T68" s="136"/>
      <c r="U68" s="136"/>
      <c r="V68" s="137"/>
      <c r="W68" s="150"/>
      <c r="X68" s="57"/>
      <c r="Y68" s="87" t="s">
        <v>14</v>
      </c>
      <c r="Z68" s="87">
        <v>30</v>
      </c>
      <c r="AA68" s="87">
        <v>2</v>
      </c>
      <c r="AB68" s="87" t="str">
        <f t="shared" si="1"/>
        <v/>
      </c>
      <c r="AC68" s="87" t="s">
        <v>38</v>
      </c>
      <c r="AD68" s="57">
        <f t="shared" si="2"/>
        <v>0</v>
      </c>
      <c r="AE68" s="57"/>
      <c r="AF68" s="57"/>
      <c r="AG68" s="57"/>
      <c r="AH68" s="57"/>
      <c r="AI68" s="57"/>
      <c r="AJ68" s="57"/>
      <c r="AK68" s="57"/>
      <c r="AL68" s="57"/>
    </row>
    <row r="69" spans="1:38" ht="17.25" customHeight="1" x14ac:dyDescent="0.15">
      <c r="A69">
        <v>31</v>
      </c>
      <c r="C69" s="122">
        <v>31</v>
      </c>
      <c r="D69" s="86" t="s">
        <v>36</v>
      </c>
      <c r="E69" s="124"/>
      <c r="F69" s="125"/>
      <c r="G69" s="125"/>
      <c r="H69" s="126"/>
      <c r="I69" s="149">
        <v>1</v>
      </c>
      <c r="J69" s="87" t="s">
        <v>35</v>
      </c>
      <c r="K69" s="87">
        <v>31</v>
      </c>
      <c r="L69" s="87">
        <v>1</v>
      </c>
      <c r="M69" s="87" t="str">
        <f t="shared" si="0"/>
        <v/>
      </c>
      <c r="N69" s="57">
        <v>31</v>
      </c>
      <c r="O69" s="57"/>
      <c r="P69" s="88"/>
      <c r="Q69" s="122">
        <v>31</v>
      </c>
      <c r="R69" s="86" t="s">
        <v>36</v>
      </c>
      <c r="S69" s="124"/>
      <c r="T69" s="125"/>
      <c r="U69" s="125"/>
      <c r="V69" s="126"/>
      <c r="W69" s="149">
        <v>1</v>
      </c>
      <c r="X69" s="57"/>
      <c r="Y69" s="87" t="s">
        <v>35</v>
      </c>
      <c r="Z69" s="87">
        <v>31</v>
      </c>
      <c r="AA69" s="87">
        <v>1</v>
      </c>
      <c r="AB69" s="87" t="str">
        <f t="shared" si="1"/>
        <v/>
      </c>
      <c r="AC69" s="87" t="s">
        <v>38</v>
      </c>
      <c r="AD69" s="57">
        <f t="shared" si="2"/>
        <v>0</v>
      </c>
      <c r="AE69" s="57"/>
      <c r="AF69" s="57"/>
      <c r="AG69" s="57"/>
      <c r="AH69" s="57"/>
      <c r="AI69" s="57"/>
      <c r="AJ69" s="57"/>
      <c r="AK69" s="57"/>
      <c r="AL69" s="57"/>
    </row>
    <row r="70" spans="1:38" ht="17.25" customHeight="1" thickBot="1" x14ac:dyDescent="0.2">
      <c r="B70">
        <v>31</v>
      </c>
      <c r="C70" s="123"/>
      <c r="D70" s="89" t="s">
        <v>11</v>
      </c>
      <c r="E70" s="135"/>
      <c r="F70" s="136"/>
      <c r="G70" s="136"/>
      <c r="H70" s="137"/>
      <c r="I70" s="150"/>
      <c r="J70" s="87" t="s">
        <v>14</v>
      </c>
      <c r="K70" s="87">
        <v>31</v>
      </c>
      <c r="L70" s="87">
        <v>2</v>
      </c>
      <c r="M70" s="87" t="str">
        <f t="shared" si="0"/>
        <v/>
      </c>
      <c r="N70" s="57"/>
      <c r="O70" s="57">
        <v>31</v>
      </c>
      <c r="P70" s="88"/>
      <c r="Q70" s="123"/>
      <c r="R70" s="91">
        <v>31</v>
      </c>
      <c r="S70" s="135"/>
      <c r="T70" s="136"/>
      <c r="U70" s="136"/>
      <c r="V70" s="137"/>
      <c r="W70" s="150"/>
      <c r="X70" s="57"/>
      <c r="Y70" s="87" t="s">
        <v>14</v>
      </c>
      <c r="Z70" s="87">
        <v>31</v>
      </c>
      <c r="AA70" s="87">
        <v>2</v>
      </c>
      <c r="AB70" s="87" t="str">
        <f t="shared" si="1"/>
        <v/>
      </c>
      <c r="AC70" s="87" t="s">
        <v>38</v>
      </c>
      <c r="AD70" s="57">
        <f t="shared" si="2"/>
        <v>0</v>
      </c>
      <c r="AE70" s="57"/>
      <c r="AF70" s="57"/>
      <c r="AG70" s="57"/>
      <c r="AH70" s="57"/>
      <c r="AI70" s="57"/>
      <c r="AJ70" s="57"/>
      <c r="AK70" s="57"/>
      <c r="AL70" s="57"/>
    </row>
    <row r="71" spans="1:38" ht="17.25" customHeight="1" x14ac:dyDescent="0.15">
      <c r="A71">
        <v>32</v>
      </c>
      <c r="C71" s="122">
        <v>32</v>
      </c>
      <c r="D71" s="86" t="s">
        <v>36</v>
      </c>
      <c r="E71" s="124"/>
      <c r="F71" s="125"/>
      <c r="G71" s="125"/>
      <c r="H71" s="126"/>
      <c r="I71" s="149">
        <v>1</v>
      </c>
      <c r="J71" s="87" t="s">
        <v>35</v>
      </c>
      <c r="K71" s="87">
        <v>32</v>
      </c>
      <c r="L71" s="87">
        <v>1</v>
      </c>
      <c r="M71" s="87" t="str">
        <f t="shared" si="0"/>
        <v/>
      </c>
      <c r="N71" s="57">
        <v>32</v>
      </c>
      <c r="O71" s="57"/>
      <c r="P71" s="88"/>
      <c r="Q71" s="122">
        <v>32</v>
      </c>
      <c r="R71" s="86" t="s">
        <v>36</v>
      </c>
      <c r="S71" s="124"/>
      <c r="T71" s="125"/>
      <c r="U71" s="125"/>
      <c r="V71" s="126"/>
      <c r="W71" s="149">
        <v>1</v>
      </c>
      <c r="X71" s="57"/>
      <c r="Y71" s="87" t="s">
        <v>35</v>
      </c>
      <c r="Z71" s="87">
        <v>32</v>
      </c>
      <c r="AA71" s="87">
        <v>1</v>
      </c>
      <c r="AB71" s="87" t="str">
        <f t="shared" si="1"/>
        <v/>
      </c>
      <c r="AC71" s="87" t="s">
        <v>38</v>
      </c>
      <c r="AD71" s="57">
        <f t="shared" si="2"/>
        <v>0</v>
      </c>
      <c r="AE71" s="57"/>
      <c r="AF71" s="57"/>
      <c r="AG71" s="57"/>
      <c r="AH71" s="57"/>
      <c r="AI71" s="57"/>
      <c r="AJ71" s="57"/>
      <c r="AK71" s="57"/>
      <c r="AL71" s="57"/>
    </row>
    <row r="72" spans="1:38" ht="17.25" customHeight="1" thickBot="1" x14ac:dyDescent="0.2">
      <c r="B72">
        <v>32</v>
      </c>
      <c r="C72" s="123"/>
      <c r="D72" s="89" t="s">
        <v>11</v>
      </c>
      <c r="E72" s="135"/>
      <c r="F72" s="136"/>
      <c r="G72" s="136"/>
      <c r="H72" s="137"/>
      <c r="I72" s="150"/>
      <c r="J72" s="87" t="s">
        <v>14</v>
      </c>
      <c r="K72" s="87">
        <v>32</v>
      </c>
      <c r="L72" s="87">
        <v>2</v>
      </c>
      <c r="M72" s="87" t="str">
        <f t="shared" si="0"/>
        <v/>
      </c>
      <c r="N72" s="57"/>
      <c r="O72" s="57">
        <v>32</v>
      </c>
      <c r="P72" s="88"/>
      <c r="Q72" s="123"/>
      <c r="R72" s="91">
        <v>32</v>
      </c>
      <c r="S72" s="135"/>
      <c r="T72" s="136"/>
      <c r="U72" s="136"/>
      <c r="V72" s="137"/>
      <c r="W72" s="150"/>
      <c r="X72" s="57"/>
      <c r="Y72" s="87" t="s">
        <v>14</v>
      </c>
      <c r="Z72" s="87">
        <v>32</v>
      </c>
      <c r="AA72" s="87">
        <v>2</v>
      </c>
      <c r="AB72" s="87" t="str">
        <f t="shared" si="1"/>
        <v/>
      </c>
      <c r="AC72" s="87" t="s">
        <v>38</v>
      </c>
      <c r="AD72" s="57">
        <f t="shared" si="2"/>
        <v>0</v>
      </c>
      <c r="AE72" s="57"/>
      <c r="AF72" s="57"/>
      <c r="AG72" s="57"/>
      <c r="AH72" s="57"/>
      <c r="AI72" s="57"/>
      <c r="AJ72" s="57"/>
      <c r="AK72" s="57"/>
      <c r="AL72" s="57"/>
    </row>
    <row r="73" spans="1:38" ht="17.25" customHeight="1" x14ac:dyDescent="0.15">
      <c r="A73">
        <v>33</v>
      </c>
      <c r="C73" s="122">
        <v>33</v>
      </c>
      <c r="D73" s="86" t="s">
        <v>36</v>
      </c>
      <c r="E73" s="124"/>
      <c r="F73" s="125"/>
      <c r="G73" s="125"/>
      <c r="H73" s="126"/>
      <c r="I73" s="149">
        <v>1</v>
      </c>
      <c r="J73" s="87" t="s">
        <v>35</v>
      </c>
      <c r="K73" s="87">
        <v>33</v>
      </c>
      <c r="L73" s="87">
        <v>1</v>
      </c>
      <c r="M73" s="87" t="str">
        <f t="shared" si="0"/>
        <v/>
      </c>
      <c r="N73" s="57">
        <v>33</v>
      </c>
      <c r="O73" s="57"/>
      <c r="P73" s="88"/>
      <c r="Q73" s="122">
        <v>33</v>
      </c>
      <c r="R73" s="86" t="s">
        <v>36</v>
      </c>
      <c r="S73" s="124"/>
      <c r="T73" s="125"/>
      <c r="U73" s="125"/>
      <c r="V73" s="126"/>
      <c r="W73" s="149">
        <v>1</v>
      </c>
      <c r="X73" s="57"/>
      <c r="Y73" s="87" t="s">
        <v>35</v>
      </c>
      <c r="Z73" s="87">
        <v>33</v>
      </c>
      <c r="AA73" s="87">
        <v>1</v>
      </c>
      <c r="AB73" s="87" t="str">
        <f t="shared" si="1"/>
        <v/>
      </c>
      <c r="AC73" s="87" t="s">
        <v>38</v>
      </c>
      <c r="AD73" s="57">
        <f t="shared" si="2"/>
        <v>0</v>
      </c>
      <c r="AE73" s="57"/>
      <c r="AF73" s="57"/>
      <c r="AG73" s="57"/>
      <c r="AH73" s="57"/>
      <c r="AI73" s="57"/>
      <c r="AJ73" s="57"/>
      <c r="AK73" s="57"/>
      <c r="AL73" s="57"/>
    </row>
    <row r="74" spans="1:38" ht="17.25" customHeight="1" thickBot="1" x14ac:dyDescent="0.2">
      <c r="B74">
        <v>33</v>
      </c>
      <c r="C74" s="123"/>
      <c r="D74" s="89" t="s">
        <v>11</v>
      </c>
      <c r="E74" s="135"/>
      <c r="F74" s="136"/>
      <c r="G74" s="136"/>
      <c r="H74" s="137"/>
      <c r="I74" s="150"/>
      <c r="J74" s="87" t="s">
        <v>14</v>
      </c>
      <c r="K74" s="87">
        <v>33</v>
      </c>
      <c r="L74" s="87">
        <v>2</v>
      </c>
      <c r="M74" s="87" t="str">
        <f t="shared" si="0"/>
        <v/>
      </c>
      <c r="N74" s="57"/>
      <c r="O74" s="57">
        <v>33</v>
      </c>
      <c r="P74" s="88"/>
      <c r="Q74" s="123"/>
      <c r="R74" s="91">
        <v>33</v>
      </c>
      <c r="S74" s="135"/>
      <c r="T74" s="136"/>
      <c r="U74" s="136"/>
      <c r="V74" s="137"/>
      <c r="W74" s="150"/>
      <c r="X74" s="57"/>
      <c r="Y74" s="87" t="s">
        <v>14</v>
      </c>
      <c r="Z74" s="87">
        <v>33</v>
      </c>
      <c r="AA74" s="87">
        <v>2</v>
      </c>
      <c r="AB74" s="87" t="str">
        <f t="shared" si="1"/>
        <v/>
      </c>
      <c r="AC74" s="87" t="s">
        <v>38</v>
      </c>
      <c r="AD74" s="57">
        <f t="shared" si="2"/>
        <v>0</v>
      </c>
      <c r="AE74" s="57"/>
      <c r="AF74" s="57"/>
      <c r="AG74" s="57"/>
      <c r="AH74" s="57"/>
      <c r="AI74" s="57"/>
      <c r="AJ74" s="57"/>
      <c r="AK74" s="57"/>
      <c r="AL74" s="57"/>
    </row>
    <row r="75" spans="1:38" ht="17.25" customHeight="1" x14ac:dyDescent="0.15">
      <c r="A75">
        <v>34</v>
      </c>
      <c r="C75" s="122">
        <v>34</v>
      </c>
      <c r="D75" s="86" t="s">
        <v>36</v>
      </c>
      <c r="E75" s="124"/>
      <c r="F75" s="125"/>
      <c r="G75" s="125"/>
      <c r="H75" s="126"/>
      <c r="I75" s="149">
        <v>1</v>
      </c>
      <c r="J75" s="87" t="s">
        <v>35</v>
      </c>
      <c r="K75" s="87">
        <v>34</v>
      </c>
      <c r="L75" s="87">
        <v>1</v>
      </c>
      <c r="M75" s="87" t="str">
        <f t="shared" ref="M75:M138" si="3">$F$2</f>
        <v/>
      </c>
      <c r="N75" s="57">
        <v>34</v>
      </c>
      <c r="O75" s="57"/>
      <c r="P75" s="88"/>
      <c r="Q75" s="122">
        <v>34</v>
      </c>
      <c r="R75" s="86" t="s">
        <v>36</v>
      </c>
      <c r="S75" s="124"/>
      <c r="T75" s="125"/>
      <c r="U75" s="125"/>
      <c r="V75" s="126"/>
      <c r="W75" s="149">
        <v>1</v>
      </c>
      <c r="X75" s="57"/>
      <c r="Y75" s="87" t="s">
        <v>35</v>
      </c>
      <c r="Z75" s="87">
        <v>34</v>
      </c>
      <c r="AA75" s="87">
        <v>1</v>
      </c>
      <c r="AB75" s="87" t="str">
        <f t="shared" ref="AB75:AB138" si="4">$F$2</f>
        <v/>
      </c>
      <c r="AC75" s="87" t="s">
        <v>38</v>
      </c>
      <c r="AD75" s="57">
        <f t="shared" ref="AD75:AD138" si="5">S75</f>
        <v>0</v>
      </c>
      <c r="AE75" s="57"/>
      <c r="AF75" s="57"/>
      <c r="AG75" s="57"/>
      <c r="AH75" s="57"/>
      <c r="AI75" s="57"/>
      <c r="AJ75" s="57"/>
      <c r="AK75" s="57"/>
      <c r="AL75" s="57"/>
    </row>
    <row r="76" spans="1:38" ht="17.25" customHeight="1" thickBot="1" x14ac:dyDescent="0.2">
      <c r="B76">
        <v>34</v>
      </c>
      <c r="C76" s="123"/>
      <c r="D76" s="89" t="s">
        <v>11</v>
      </c>
      <c r="E76" s="135"/>
      <c r="F76" s="136"/>
      <c r="G76" s="136"/>
      <c r="H76" s="137"/>
      <c r="I76" s="150"/>
      <c r="J76" s="87" t="s">
        <v>14</v>
      </c>
      <c r="K76" s="87">
        <v>34</v>
      </c>
      <c r="L76" s="87">
        <v>2</v>
      </c>
      <c r="M76" s="87" t="str">
        <f t="shared" si="3"/>
        <v/>
      </c>
      <c r="N76" s="57"/>
      <c r="O76" s="57">
        <v>34</v>
      </c>
      <c r="P76" s="88"/>
      <c r="Q76" s="123"/>
      <c r="R76" s="91">
        <v>34</v>
      </c>
      <c r="S76" s="135"/>
      <c r="T76" s="136"/>
      <c r="U76" s="136"/>
      <c r="V76" s="137"/>
      <c r="W76" s="150"/>
      <c r="X76" s="57"/>
      <c r="Y76" s="87" t="s">
        <v>14</v>
      </c>
      <c r="Z76" s="87">
        <v>34</v>
      </c>
      <c r="AA76" s="87">
        <v>2</v>
      </c>
      <c r="AB76" s="87" t="str">
        <f t="shared" si="4"/>
        <v/>
      </c>
      <c r="AC76" s="87" t="s">
        <v>38</v>
      </c>
      <c r="AD76" s="57">
        <f t="shared" si="5"/>
        <v>0</v>
      </c>
      <c r="AE76" s="57"/>
      <c r="AF76" s="57"/>
      <c r="AG76" s="57"/>
      <c r="AH76" s="57"/>
      <c r="AI76" s="57"/>
      <c r="AJ76" s="57"/>
      <c r="AK76" s="57"/>
      <c r="AL76" s="57"/>
    </row>
    <row r="77" spans="1:38" ht="17.25" customHeight="1" x14ac:dyDescent="0.15">
      <c r="A77">
        <v>35</v>
      </c>
      <c r="C77" s="122">
        <v>35</v>
      </c>
      <c r="D77" s="86" t="s">
        <v>36</v>
      </c>
      <c r="E77" s="124"/>
      <c r="F77" s="125"/>
      <c r="G77" s="125"/>
      <c r="H77" s="126"/>
      <c r="I77" s="149">
        <v>1</v>
      </c>
      <c r="J77" s="87" t="s">
        <v>35</v>
      </c>
      <c r="K77" s="87">
        <v>35</v>
      </c>
      <c r="L77" s="87">
        <v>1</v>
      </c>
      <c r="M77" s="87" t="str">
        <f t="shared" si="3"/>
        <v/>
      </c>
      <c r="N77" s="57">
        <v>35</v>
      </c>
      <c r="O77" s="57"/>
      <c r="P77" s="88"/>
      <c r="Q77" s="122">
        <v>35</v>
      </c>
      <c r="R77" s="86" t="s">
        <v>36</v>
      </c>
      <c r="S77" s="124"/>
      <c r="T77" s="125"/>
      <c r="U77" s="125"/>
      <c r="V77" s="126"/>
      <c r="W77" s="149">
        <v>1</v>
      </c>
      <c r="X77" s="57"/>
      <c r="Y77" s="87" t="s">
        <v>35</v>
      </c>
      <c r="Z77" s="87">
        <v>35</v>
      </c>
      <c r="AA77" s="87">
        <v>1</v>
      </c>
      <c r="AB77" s="87" t="str">
        <f t="shared" si="4"/>
        <v/>
      </c>
      <c r="AC77" s="87" t="s">
        <v>38</v>
      </c>
      <c r="AD77" s="57">
        <f t="shared" si="5"/>
        <v>0</v>
      </c>
      <c r="AE77" s="57"/>
      <c r="AF77" s="57"/>
      <c r="AG77" s="57"/>
      <c r="AH77" s="57"/>
      <c r="AI77" s="57"/>
      <c r="AJ77" s="57"/>
      <c r="AK77" s="57"/>
      <c r="AL77" s="57"/>
    </row>
    <row r="78" spans="1:38" ht="17.25" customHeight="1" thickBot="1" x14ac:dyDescent="0.2">
      <c r="B78">
        <v>35</v>
      </c>
      <c r="C78" s="123"/>
      <c r="D78" s="89" t="s">
        <v>11</v>
      </c>
      <c r="E78" s="135"/>
      <c r="F78" s="136"/>
      <c r="G78" s="136"/>
      <c r="H78" s="137"/>
      <c r="I78" s="150"/>
      <c r="J78" s="87" t="s">
        <v>14</v>
      </c>
      <c r="K78" s="87">
        <v>35</v>
      </c>
      <c r="L78" s="87">
        <v>2</v>
      </c>
      <c r="M78" s="87" t="str">
        <f t="shared" si="3"/>
        <v/>
      </c>
      <c r="N78" s="57"/>
      <c r="O78" s="57">
        <v>35</v>
      </c>
      <c r="P78" s="88"/>
      <c r="Q78" s="123"/>
      <c r="R78" s="91">
        <v>35</v>
      </c>
      <c r="S78" s="135"/>
      <c r="T78" s="136"/>
      <c r="U78" s="136"/>
      <c r="V78" s="137"/>
      <c r="W78" s="150"/>
      <c r="X78" s="57"/>
      <c r="Y78" s="87" t="s">
        <v>14</v>
      </c>
      <c r="Z78" s="87">
        <v>35</v>
      </c>
      <c r="AA78" s="87">
        <v>2</v>
      </c>
      <c r="AB78" s="87" t="str">
        <f t="shared" si="4"/>
        <v/>
      </c>
      <c r="AC78" s="87" t="s">
        <v>38</v>
      </c>
      <c r="AD78" s="57">
        <f t="shared" si="5"/>
        <v>0</v>
      </c>
      <c r="AE78" s="57"/>
      <c r="AF78" s="57"/>
      <c r="AG78" s="57"/>
      <c r="AH78" s="57"/>
      <c r="AI78" s="57"/>
      <c r="AJ78" s="57"/>
      <c r="AK78" s="57"/>
      <c r="AL78" s="57"/>
    </row>
    <row r="79" spans="1:38" ht="17.25" customHeight="1" x14ac:dyDescent="0.15">
      <c r="A79">
        <v>36</v>
      </c>
      <c r="C79" s="122">
        <v>36</v>
      </c>
      <c r="D79" s="86" t="s">
        <v>36</v>
      </c>
      <c r="E79" s="124"/>
      <c r="F79" s="125"/>
      <c r="G79" s="125"/>
      <c r="H79" s="126"/>
      <c r="I79" s="149">
        <v>1</v>
      </c>
      <c r="J79" s="87" t="s">
        <v>35</v>
      </c>
      <c r="K79" s="87">
        <v>36</v>
      </c>
      <c r="L79" s="87">
        <v>1</v>
      </c>
      <c r="M79" s="87" t="str">
        <f t="shared" si="3"/>
        <v/>
      </c>
      <c r="N79" s="57">
        <v>36</v>
      </c>
      <c r="O79" s="57"/>
      <c r="P79" s="88"/>
      <c r="Q79" s="122">
        <v>36</v>
      </c>
      <c r="R79" s="86" t="s">
        <v>36</v>
      </c>
      <c r="S79" s="124"/>
      <c r="T79" s="125"/>
      <c r="U79" s="125"/>
      <c r="V79" s="126"/>
      <c r="W79" s="149">
        <v>1</v>
      </c>
      <c r="X79" s="57"/>
      <c r="Y79" s="87" t="s">
        <v>35</v>
      </c>
      <c r="Z79" s="87">
        <v>36</v>
      </c>
      <c r="AA79" s="87">
        <v>1</v>
      </c>
      <c r="AB79" s="87" t="str">
        <f t="shared" si="4"/>
        <v/>
      </c>
      <c r="AC79" s="87" t="s">
        <v>38</v>
      </c>
      <c r="AD79" s="57">
        <f t="shared" si="5"/>
        <v>0</v>
      </c>
      <c r="AE79" s="57"/>
      <c r="AF79" s="57"/>
      <c r="AG79" s="57"/>
      <c r="AH79" s="57"/>
      <c r="AI79" s="57"/>
      <c r="AJ79" s="57"/>
      <c r="AK79" s="57"/>
      <c r="AL79" s="57"/>
    </row>
    <row r="80" spans="1:38" ht="17.25" customHeight="1" thickBot="1" x14ac:dyDescent="0.2">
      <c r="B80">
        <v>36</v>
      </c>
      <c r="C80" s="123"/>
      <c r="D80" s="89" t="s">
        <v>11</v>
      </c>
      <c r="E80" s="135"/>
      <c r="F80" s="136"/>
      <c r="G80" s="136"/>
      <c r="H80" s="137"/>
      <c r="I80" s="150"/>
      <c r="J80" s="87" t="s">
        <v>14</v>
      </c>
      <c r="K80" s="87">
        <v>36</v>
      </c>
      <c r="L80" s="87">
        <v>2</v>
      </c>
      <c r="M80" s="87" t="str">
        <f t="shared" si="3"/>
        <v/>
      </c>
      <c r="N80" s="57"/>
      <c r="O80" s="57">
        <v>36</v>
      </c>
      <c r="P80" s="88"/>
      <c r="Q80" s="123"/>
      <c r="R80" s="91">
        <v>36</v>
      </c>
      <c r="S80" s="135"/>
      <c r="T80" s="136"/>
      <c r="U80" s="136"/>
      <c r="V80" s="137"/>
      <c r="W80" s="150"/>
      <c r="X80" s="57"/>
      <c r="Y80" s="87" t="s">
        <v>14</v>
      </c>
      <c r="Z80" s="87">
        <v>36</v>
      </c>
      <c r="AA80" s="87">
        <v>2</v>
      </c>
      <c r="AB80" s="87" t="str">
        <f t="shared" si="4"/>
        <v/>
      </c>
      <c r="AC80" s="87" t="s">
        <v>38</v>
      </c>
      <c r="AD80" s="57">
        <f t="shared" si="5"/>
        <v>0</v>
      </c>
      <c r="AE80" s="57"/>
      <c r="AF80" s="57"/>
      <c r="AG80" s="57"/>
      <c r="AH80" s="57"/>
      <c r="AI80" s="57"/>
      <c r="AJ80" s="57"/>
      <c r="AK80" s="57"/>
      <c r="AL80" s="57"/>
    </row>
    <row r="81" spans="1:38" ht="17.25" customHeight="1" x14ac:dyDescent="0.15">
      <c r="A81">
        <v>37</v>
      </c>
      <c r="C81" s="122">
        <v>37</v>
      </c>
      <c r="D81" s="86" t="s">
        <v>36</v>
      </c>
      <c r="E81" s="124"/>
      <c r="F81" s="125"/>
      <c r="G81" s="125"/>
      <c r="H81" s="126"/>
      <c r="I81" s="149">
        <v>1</v>
      </c>
      <c r="J81" s="87" t="s">
        <v>35</v>
      </c>
      <c r="K81" s="87">
        <v>37</v>
      </c>
      <c r="L81" s="87">
        <v>1</v>
      </c>
      <c r="M81" s="87" t="str">
        <f t="shared" si="3"/>
        <v/>
      </c>
      <c r="N81" s="57">
        <v>37</v>
      </c>
      <c r="O81" s="57"/>
      <c r="P81" s="88"/>
      <c r="Q81" s="122">
        <v>37</v>
      </c>
      <c r="R81" s="86" t="s">
        <v>36</v>
      </c>
      <c r="S81" s="124"/>
      <c r="T81" s="125"/>
      <c r="U81" s="125"/>
      <c r="V81" s="126"/>
      <c r="W81" s="149">
        <v>1</v>
      </c>
      <c r="X81" s="57"/>
      <c r="Y81" s="87" t="s">
        <v>35</v>
      </c>
      <c r="Z81" s="87">
        <v>37</v>
      </c>
      <c r="AA81" s="87">
        <v>1</v>
      </c>
      <c r="AB81" s="87" t="str">
        <f t="shared" si="4"/>
        <v/>
      </c>
      <c r="AC81" s="87" t="s">
        <v>38</v>
      </c>
      <c r="AD81" s="57">
        <f t="shared" si="5"/>
        <v>0</v>
      </c>
      <c r="AE81" s="57"/>
      <c r="AF81" s="57"/>
      <c r="AG81" s="57"/>
      <c r="AH81" s="57"/>
      <c r="AI81" s="57"/>
      <c r="AJ81" s="57"/>
      <c r="AK81" s="57"/>
      <c r="AL81" s="57"/>
    </row>
    <row r="82" spans="1:38" ht="17.25" customHeight="1" thickBot="1" x14ac:dyDescent="0.2">
      <c r="B82">
        <v>37</v>
      </c>
      <c r="C82" s="123"/>
      <c r="D82" s="89" t="s">
        <v>11</v>
      </c>
      <c r="E82" s="135"/>
      <c r="F82" s="136"/>
      <c r="G82" s="136"/>
      <c r="H82" s="137"/>
      <c r="I82" s="150"/>
      <c r="J82" s="87" t="s">
        <v>14</v>
      </c>
      <c r="K82" s="87">
        <v>37</v>
      </c>
      <c r="L82" s="87">
        <v>2</v>
      </c>
      <c r="M82" s="87" t="str">
        <f t="shared" si="3"/>
        <v/>
      </c>
      <c r="N82" s="57"/>
      <c r="O82" s="57">
        <v>37</v>
      </c>
      <c r="P82" s="88"/>
      <c r="Q82" s="123"/>
      <c r="R82" s="91">
        <v>37</v>
      </c>
      <c r="S82" s="135"/>
      <c r="T82" s="136"/>
      <c r="U82" s="136"/>
      <c r="V82" s="137"/>
      <c r="W82" s="150"/>
      <c r="X82" s="57"/>
      <c r="Y82" s="87" t="s">
        <v>14</v>
      </c>
      <c r="Z82" s="87">
        <v>37</v>
      </c>
      <c r="AA82" s="87">
        <v>2</v>
      </c>
      <c r="AB82" s="87" t="str">
        <f t="shared" si="4"/>
        <v/>
      </c>
      <c r="AC82" s="87" t="s">
        <v>38</v>
      </c>
      <c r="AD82" s="57">
        <f t="shared" si="5"/>
        <v>0</v>
      </c>
      <c r="AE82" s="57"/>
      <c r="AF82" s="57"/>
      <c r="AG82" s="57"/>
      <c r="AH82" s="57"/>
      <c r="AI82" s="57"/>
      <c r="AJ82" s="57"/>
      <c r="AK82" s="57"/>
      <c r="AL82" s="57"/>
    </row>
    <row r="83" spans="1:38" ht="17.25" customHeight="1" x14ac:dyDescent="0.15">
      <c r="A83">
        <v>38</v>
      </c>
      <c r="C83" s="122">
        <v>38</v>
      </c>
      <c r="D83" s="86" t="s">
        <v>36</v>
      </c>
      <c r="E83" s="124"/>
      <c r="F83" s="125"/>
      <c r="G83" s="125"/>
      <c r="H83" s="126"/>
      <c r="I83" s="149">
        <v>1</v>
      </c>
      <c r="J83" s="87" t="s">
        <v>35</v>
      </c>
      <c r="K83" s="87">
        <v>38</v>
      </c>
      <c r="L83" s="87">
        <v>1</v>
      </c>
      <c r="M83" s="87" t="str">
        <f t="shared" si="3"/>
        <v/>
      </c>
      <c r="N83" s="57">
        <v>38</v>
      </c>
      <c r="O83" s="57"/>
      <c r="P83" s="88"/>
      <c r="Q83" s="122">
        <v>38</v>
      </c>
      <c r="R83" s="86" t="s">
        <v>36</v>
      </c>
      <c r="S83" s="124"/>
      <c r="T83" s="125"/>
      <c r="U83" s="125"/>
      <c r="V83" s="126"/>
      <c r="W83" s="149">
        <v>1</v>
      </c>
      <c r="X83" s="57"/>
      <c r="Y83" s="87" t="s">
        <v>35</v>
      </c>
      <c r="Z83" s="87">
        <v>38</v>
      </c>
      <c r="AA83" s="87">
        <v>1</v>
      </c>
      <c r="AB83" s="87" t="str">
        <f t="shared" si="4"/>
        <v/>
      </c>
      <c r="AC83" s="87" t="s">
        <v>38</v>
      </c>
      <c r="AD83" s="57">
        <f t="shared" si="5"/>
        <v>0</v>
      </c>
      <c r="AE83" s="57"/>
      <c r="AF83" s="57"/>
      <c r="AG83" s="57"/>
      <c r="AH83" s="57"/>
      <c r="AI83" s="57"/>
      <c r="AJ83" s="57"/>
      <c r="AK83" s="57"/>
      <c r="AL83" s="57"/>
    </row>
    <row r="84" spans="1:38" ht="17.25" customHeight="1" thickBot="1" x14ac:dyDescent="0.2">
      <c r="B84">
        <v>38</v>
      </c>
      <c r="C84" s="123"/>
      <c r="D84" s="89" t="s">
        <v>11</v>
      </c>
      <c r="E84" s="135"/>
      <c r="F84" s="136"/>
      <c r="G84" s="136"/>
      <c r="H84" s="137"/>
      <c r="I84" s="150"/>
      <c r="J84" s="87" t="s">
        <v>14</v>
      </c>
      <c r="K84" s="87">
        <v>38</v>
      </c>
      <c r="L84" s="87">
        <v>2</v>
      </c>
      <c r="M84" s="87" t="str">
        <f t="shared" si="3"/>
        <v/>
      </c>
      <c r="N84" s="57"/>
      <c r="O84" s="57">
        <v>38</v>
      </c>
      <c r="P84" s="88"/>
      <c r="Q84" s="123"/>
      <c r="R84" s="91">
        <v>38</v>
      </c>
      <c r="S84" s="135"/>
      <c r="T84" s="136"/>
      <c r="U84" s="136"/>
      <c r="V84" s="137"/>
      <c r="W84" s="150"/>
      <c r="X84" s="57"/>
      <c r="Y84" s="87" t="s">
        <v>14</v>
      </c>
      <c r="Z84" s="87">
        <v>38</v>
      </c>
      <c r="AA84" s="87">
        <v>2</v>
      </c>
      <c r="AB84" s="87" t="str">
        <f t="shared" si="4"/>
        <v/>
      </c>
      <c r="AC84" s="87" t="s">
        <v>38</v>
      </c>
      <c r="AD84" s="57">
        <f t="shared" si="5"/>
        <v>0</v>
      </c>
      <c r="AE84" s="57"/>
      <c r="AF84" s="57"/>
      <c r="AG84" s="57"/>
      <c r="AH84" s="57"/>
      <c r="AI84" s="57"/>
      <c r="AJ84" s="57"/>
      <c r="AK84" s="57"/>
      <c r="AL84" s="57"/>
    </row>
    <row r="85" spans="1:38" ht="17.25" customHeight="1" x14ac:dyDescent="0.15">
      <c r="A85">
        <v>39</v>
      </c>
      <c r="C85" s="122">
        <v>39</v>
      </c>
      <c r="D85" s="86" t="s">
        <v>36</v>
      </c>
      <c r="E85" s="124"/>
      <c r="F85" s="125"/>
      <c r="G85" s="125"/>
      <c r="H85" s="126"/>
      <c r="I85" s="149">
        <v>1</v>
      </c>
      <c r="J85" s="87" t="s">
        <v>35</v>
      </c>
      <c r="K85" s="87">
        <v>39</v>
      </c>
      <c r="L85" s="87">
        <v>1</v>
      </c>
      <c r="M85" s="87" t="str">
        <f t="shared" si="3"/>
        <v/>
      </c>
      <c r="N85" s="57">
        <v>39</v>
      </c>
      <c r="O85" s="57"/>
      <c r="P85" s="88"/>
      <c r="Q85" s="122">
        <v>39</v>
      </c>
      <c r="R85" s="86" t="s">
        <v>36</v>
      </c>
      <c r="S85" s="124"/>
      <c r="T85" s="125"/>
      <c r="U85" s="125"/>
      <c r="V85" s="126"/>
      <c r="W85" s="149">
        <v>1</v>
      </c>
      <c r="X85" s="57"/>
      <c r="Y85" s="87" t="s">
        <v>35</v>
      </c>
      <c r="Z85" s="87">
        <v>39</v>
      </c>
      <c r="AA85" s="87">
        <v>1</v>
      </c>
      <c r="AB85" s="87" t="str">
        <f t="shared" si="4"/>
        <v/>
      </c>
      <c r="AC85" s="87" t="s">
        <v>38</v>
      </c>
      <c r="AD85" s="57">
        <f t="shared" si="5"/>
        <v>0</v>
      </c>
      <c r="AE85" s="57"/>
      <c r="AF85" s="57"/>
      <c r="AG85" s="57"/>
      <c r="AH85" s="57"/>
      <c r="AI85" s="57"/>
      <c r="AJ85" s="57"/>
      <c r="AK85" s="57"/>
      <c r="AL85" s="57"/>
    </row>
    <row r="86" spans="1:38" ht="17.25" customHeight="1" thickBot="1" x14ac:dyDescent="0.2">
      <c r="B86">
        <v>39</v>
      </c>
      <c r="C86" s="123"/>
      <c r="D86" s="89" t="s">
        <v>11</v>
      </c>
      <c r="E86" s="135"/>
      <c r="F86" s="136"/>
      <c r="G86" s="136"/>
      <c r="H86" s="137"/>
      <c r="I86" s="150"/>
      <c r="J86" s="87" t="s">
        <v>14</v>
      </c>
      <c r="K86" s="87">
        <v>39</v>
      </c>
      <c r="L86" s="87">
        <v>2</v>
      </c>
      <c r="M86" s="87" t="str">
        <f t="shared" si="3"/>
        <v/>
      </c>
      <c r="N86" s="57"/>
      <c r="O86" s="57">
        <v>39</v>
      </c>
      <c r="P86" s="88"/>
      <c r="Q86" s="123"/>
      <c r="R86" s="91">
        <v>39</v>
      </c>
      <c r="S86" s="135"/>
      <c r="T86" s="136"/>
      <c r="U86" s="136"/>
      <c r="V86" s="137"/>
      <c r="W86" s="150"/>
      <c r="X86" s="57"/>
      <c r="Y86" s="87" t="s">
        <v>14</v>
      </c>
      <c r="Z86" s="87">
        <v>39</v>
      </c>
      <c r="AA86" s="87">
        <v>2</v>
      </c>
      <c r="AB86" s="87" t="str">
        <f t="shared" si="4"/>
        <v/>
      </c>
      <c r="AC86" s="87" t="s">
        <v>38</v>
      </c>
      <c r="AD86" s="57">
        <f t="shared" si="5"/>
        <v>0</v>
      </c>
      <c r="AE86" s="57"/>
      <c r="AF86" s="57"/>
      <c r="AG86" s="57"/>
      <c r="AH86" s="57"/>
      <c r="AI86" s="57"/>
      <c r="AJ86" s="57"/>
      <c r="AK86" s="57"/>
      <c r="AL86" s="57"/>
    </row>
    <row r="87" spans="1:38" ht="17.25" customHeight="1" x14ac:dyDescent="0.15">
      <c r="A87">
        <v>40</v>
      </c>
      <c r="C87" s="122">
        <v>40</v>
      </c>
      <c r="D87" s="86" t="s">
        <v>36</v>
      </c>
      <c r="E87" s="124"/>
      <c r="F87" s="125"/>
      <c r="G87" s="125"/>
      <c r="H87" s="126"/>
      <c r="I87" s="149">
        <v>1</v>
      </c>
      <c r="J87" s="87" t="s">
        <v>35</v>
      </c>
      <c r="K87" s="87">
        <v>40</v>
      </c>
      <c r="L87" s="87">
        <v>1</v>
      </c>
      <c r="M87" s="87" t="str">
        <f t="shared" si="3"/>
        <v/>
      </c>
      <c r="N87" s="57">
        <v>40</v>
      </c>
      <c r="O87" s="57"/>
      <c r="P87" s="88"/>
      <c r="Q87" s="122">
        <v>40</v>
      </c>
      <c r="R87" s="86" t="s">
        <v>36</v>
      </c>
      <c r="S87" s="124"/>
      <c r="T87" s="125"/>
      <c r="U87" s="125"/>
      <c r="V87" s="126"/>
      <c r="W87" s="149">
        <v>1</v>
      </c>
      <c r="X87" s="57"/>
      <c r="Y87" s="87" t="s">
        <v>35</v>
      </c>
      <c r="Z87" s="87">
        <v>40</v>
      </c>
      <c r="AA87" s="87">
        <v>1</v>
      </c>
      <c r="AB87" s="87" t="str">
        <f t="shared" si="4"/>
        <v/>
      </c>
      <c r="AC87" s="87" t="s">
        <v>38</v>
      </c>
      <c r="AD87" s="57">
        <f t="shared" si="5"/>
        <v>0</v>
      </c>
      <c r="AE87" s="57"/>
      <c r="AF87" s="57"/>
      <c r="AG87" s="57"/>
      <c r="AH87" s="57"/>
      <c r="AI87" s="57"/>
      <c r="AJ87" s="57"/>
      <c r="AK87" s="57"/>
      <c r="AL87" s="57"/>
    </row>
    <row r="88" spans="1:38" ht="17.25" customHeight="1" thickBot="1" x14ac:dyDescent="0.2">
      <c r="B88">
        <v>40</v>
      </c>
      <c r="C88" s="123"/>
      <c r="D88" s="89" t="s">
        <v>11</v>
      </c>
      <c r="E88" s="135"/>
      <c r="F88" s="136"/>
      <c r="G88" s="136"/>
      <c r="H88" s="137"/>
      <c r="I88" s="150"/>
      <c r="J88" s="87" t="s">
        <v>14</v>
      </c>
      <c r="K88" s="87">
        <v>40</v>
      </c>
      <c r="L88" s="87">
        <v>2</v>
      </c>
      <c r="M88" s="87" t="str">
        <f t="shared" si="3"/>
        <v/>
      </c>
      <c r="N88" s="57"/>
      <c r="O88" s="57">
        <v>40</v>
      </c>
      <c r="P88" s="88"/>
      <c r="Q88" s="123"/>
      <c r="R88" s="91">
        <v>40</v>
      </c>
      <c r="S88" s="135"/>
      <c r="T88" s="136"/>
      <c r="U88" s="136"/>
      <c r="V88" s="137"/>
      <c r="W88" s="150"/>
      <c r="X88" s="57"/>
      <c r="Y88" s="87" t="s">
        <v>14</v>
      </c>
      <c r="Z88" s="87">
        <v>40</v>
      </c>
      <c r="AA88" s="87">
        <v>2</v>
      </c>
      <c r="AB88" s="87" t="str">
        <f t="shared" si="4"/>
        <v/>
      </c>
      <c r="AC88" s="87" t="s">
        <v>38</v>
      </c>
      <c r="AD88" s="57">
        <f t="shared" si="5"/>
        <v>0</v>
      </c>
      <c r="AE88" s="57"/>
      <c r="AF88" s="57"/>
      <c r="AG88" s="57"/>
      <c r="AH88" s="57"/>
      <c r="AI88" s="57"/>
      <c r="AJ88" s="57"/>
      <c r="AK88" s="57"/>
      <c r="AL88" s="57"/>
    </row>
    <row r="89" spans="1:38" ht="17.25" customHeight="1" x14ac:dyDescent="0.15">
      <c r="A89">
        <v>41</v>
      </c>
      <c r="C89" s="122">
        <v>41</v>
      </c>
      <c r="D89" s="86" t="s">
        <v>36</v>
      </c>
      <c r="E89" s="124"/>
      <c r="F89" s="125"/>
      <c r="G89" s="125"/>
      <c r="H89" s="126"/>
      <c r="I89" s="149">
        <v>1</v>
      </c>
      <c r="J89" s="87" t="s">
        <v>35</v>
      </c>
      <c r="K89" s="87">
        <v>41</v>
      </c>
      <c r="L89" s="87">
        <v>1</v>
      </c>
      <c r="M89" s="87" t="str">
        <f t="shared" si="3"/>
        <v/>
      </c>
      <c r="N89" s="57">
        <v>41</v>
      </c>
      <c r="O89" s="57"/>
      <c r="P89" s="88"/>
      <c r="Q89" s="122">
        <v>41</v>
      </c>
      <c r="R89" s="86" t="s">
        <v>36</v>
      </c>
      <c r="S89" s="124"/>
      <c r="T89" s="125"/>
      <c r="U89" s="125"/>
      <c r="V89" s="126"/>
      <c r="W89" s="149">
        <v>1</v>
      </c>
      <c r="X89" s="57"/>
      <c r="Y89" s="87" t="s">
        <v>35</v>
      </c>
      <c r="Z89" s="87">
        <v>41</v>
      </c>
      <c r="AA89" s="87">
        <v>1</v>
      </c>
      <c r="AB89" s="87" t="str">
        <f t="shared" si="4"/>
        <v/>
      </c>
      <c r="AC89" s="87" t="s">
        <v>38</v>
      </c>
      <c r="AD89" s="57">
        <f t="shared" si="5"/>
        <v>0</v>
      </c>
      <c r="AE89" s="57"/>
      <c r="AF89" s="57"/>
      <c r="AG89" s="57"/>
      <c r="AH89" s="57"/>
      <c r="AI89" s="57"/>
      <c r="AJ89" s="57"/>
      <c r="AK89" s="57"/>
      <c r="AL89" s="57"/>
    </row>
    <row r="90" spans="1:38" ht="17.25" customHeight="1" thickBot="1" x14ac:dyDescent="0.2">
      <c r="B90">
        <v>41</v>
      </c>
      <c r="C90" s="123"/>
      <c r="D90" s="89" t="s">
        <v>11</v>
      </c>
      <c r="E90" s="135"/>
      <c r="F90" s="136"/>
      <c r="G90" s="136"/>
      <c r="H90" s="137"/>
      <c r="I90" s="150"/>
      <c r="J90" s="87" t="s">
        <v>14</v>
      </c>
      <c r="K90" s="87">
        <v>41</v>
      </c>
      <c r="L90" s="87">
        <v>2</v>
      </c>
      <c r="M90" s="87" t="str">
        <f t="shared" si="3"/>
        <v/>
      </c>
      <c r="N90" s="57"/>
      <c r="O90" s="57">
        <v>41</v>
      </c>
      <c r="P90" s="88"/>
      <c r="Q90" s="123"/>
      <c r="R90" s="91">
        <v>41</v>
      </c>
      <c r="S90" s="135"/>
      <c r="T90" s="136"/>
      <c r="U90" s="136"/>
      <c r="V90" s="137"/>
      <c r="W90" s="150"/>
      <c r="X90" s="57"/>
      <c r="Y90" s="87" t="s">
        <v>14</v>
      </c>
      <c r="Z90" s="87">
        <v>41</v>
      </c>
      <c r="AA90" s="87">
        <v>2</v>
      </c>
      <c r="AB90" s="87" t="str">
        <f t="shared" si="4"/>
        <v/>
      </c>
      <c r="AC90" s="87" t="s">
        <v>38</v>
      </c>
      <c r="AD90" s="57">
        <f t="shared" si="5"/>
        <v>0</v>
      </c>
      <c r="AE90" s="57"/>
      <c r="AF90" s="57"/>
      <c r="AG90" s="57"/>
      <c r="AH90" s="57"/>
      <c r="AI90" s="57"/>
      <c r="AJ90" s="57"/>
      <c r="AK90" s="57"/>
      <c r="AL90" s="57"/>
    </row>
    <row r="91" spans="1:38" ht="17.25" customHeight="1" x14ac:dyDescent="0.15">
      <c r="A91">
        <v>42</v>
      </c>
      <c r="C91" s="122">
        <v>42</v>
      </c>
      <c r="D91" s="86" t="s">
        <v>36</v>
      </c>
      <c r="E91" s="124"/>
      <c r="F91" s="125"/>
      <c r="G91" s="125"/>
      <c r="H91" s="126"/>
      <c r="I91" s="149">
        <v>1</v>
      </c>
      <c r="J91" s="87" t="s">
        <v>35</v>
      </c>
      <c r="K91" s="87">
        <v>42</v>
      </c>
      <c r="L91" s="87">
        <v>1</v>
      </c>
      <c r="M91" s="87" t="str">
        <f t="shared" si="3"/>
        <v/>
      </c>
      <c r="N91" s="57">
        <v>42</v>
      </c>
      <c r="O91" s="57"/>
      <c r="P91" s="88"/>
      <c r="Q91" s="122">
        <v>42</v>
      </c>
      <c r="R91" s="86" t="s">
        <v>36</v>
      </c>
      <c r="S91" s="124"/>
      <c r="T91" s="125"/>
      <c r="U91" s="125"/>
      <c r="V91" s="126"/>
      <c r="W91" s="149">
        <v>1</v>
      </c>
      <c r="X91" s="57"/>
      <c r="Y91" s="87" t="s">
        <v>35</v>
      </c>
      <c r="Z91" s="87">
        <v>42</v>
      </c>
      <c r="AA91" s="87">
        <v>1</v>
      </c>
      <c r="AB91" s="87" t="str">
        <f t="shared" si="4"/>
        <v/>
      </c>
      <c r="AC91" s="87" t="s">
        <v>38</v>
      </c>
      <c r="AD91" s="57">
        <f t="shared" si="5"/>
        <v>0</v>
      </c>
      <c r="AE91" s="57"/>
      <c r="AF91" s="57"/>
      <c r="AG91" s="57"/>
      <c r="AH91" s="57"/>
      <c r="AI91" s="57"/>
      <c r="AJ91" s="57"/>
      <c r="AK91" s="57"/>
      <c r="AL91" s="57"/>
    </row>
    <row r="92" spans="1:38" ht="17.25" customHeight="1" thickBot="1" x14ac:dyDescent="0.2">
      <c r="B92">
        <v>42</v>
      </c>
      <c r="C92" s="123"/>
      <c r="D92" s="89" t="s">
        <v>11</v>
      </c>
      <c r="E92" s="135"/>
      <c r="F92" s="136"/>
      <c r="G92" s="136"/>
      <c r="H92" s="137"/>
      <c r="I92" s="150"/>
      <c r="J92" s="87" t="s">
        <v>14</v>
      </c>
      <c r="K92" s="87">
        <v>42</v>
      </c>
      <c r="L92" s="87">
        <v>2</v>
      </c>
      <c r="M92" s="87" t="str">
        <f t="shared" si="3"/>
        <v/>
      </c>
      <c r="N92" s="57"/>
      <c r="O92" s="57">
        <v>42</v>
      </c>
      <c r="P92" s="88"/>
      <c r="Q92" s="123"/>
      <c r="R92" s="91">
        <v>42</v>
      </c>
      <c r="S92" s="135"/>
      <c r="T92" s="136"/>
      <c r="U92" s="136"/>
      <c r="V92" s="137"/>
      <c r="W92" s="150"/>
      <c r="X92" s="57"/>
      <c r="Y92" s="87" t="s">
        <v>14</v>
      </c>
      <c r="Z92" s="87">
        <v>42</v>
      </c>
      <c r="AA92" s="87">
        <v>2</v>
      </c>
      <c r="AB92" s="87" t="str">
        <f t="shared" si="4"/>
        <v/>
      </c>
      <c r="AC92" s="87" t="s">
        <v>38</v>
      </c>
      <c r="AD92" s="57">
        <f t="shared" si="5"/>
        <v>0</v>
      </c>
      <c r="AE92" s="57"/>
      <c r="AF92" s="57"/>
      <c r="AG92" s="57"/>
      <c r="AH92" s="57"/>
      <c r="AI92" s="57"/>
      <c r="AJ92" s="57"/>
      <c r="AK92" s="57"/>
      <c r="AL92" s="57"/>
    </row>
    <row r="93" spans="1:38" ht="17.25" customHeight="1" x14ac:dyDescent="0.15">
      <c r="A93">
        <v>43</v>
      </c>
      <c r="C93" s="122">
        <v>43</v>
      </c>
      <c r="D93" s="86" t="s">
        <v>36</v>
      </c>
      <c r="E93" s="124"/>
      <c r="F93" s="125"/>
      <c r="G93" s="125"/>
      <c r="H93" s="126"/>
      <c r="I93" s="149">
        <v>1</v>
      </c>
      <c r="J93" s="87" t="s">
        <v>35</v>
      </c>
      <c r="K93" s="87">
        <v>43</v>
      </c>
      <c r="L93" s="87">
        <v>1</v>
      </c>
      <c r="M93" s="87" t="str">
        <f t="shared" si="3"/>
        <v/>
      </c>
      <c r="N93" s="57">
        <v>43</v>
      </c>
      <c r="O93" s="57"/>
      <c r="P93" s="88"/>
      <c r="Q93" s="122">
        <v>43</v>
      </c>
      <c r="R93" s="86" t="s">
        <v>36</v>
      </c>
      <c r="S93" s="124"/>
      <c r="T93" s="125"/>
      <c r="U93" s="125"/>
      <c r="V93" s="126"/>
      <c r="W93" s="149">
        <v>1</v>
      </c>
      <c r="X93" s="57"/>
      <c r="Y93" s="87" t="s">
        <v>35</v>
      </c>
      <c r="Z93" s="87">
        <v>43</v>
      </c>
      <c r="AA93" s="87">
        <v>1</v>
      </c>
      <c r="AB93" s="87" t="str">
        <f t="shared" si="4"/>
        <v/>
      </c>
      <c r="AC93" s="87" t="s">
        <v>38</v>
      </c>
      <c r="AD93" s="57">
        <f t="shared" si="5"/>
        <v>0</v>
      </c>
      <c r="AE93" s="57"/>
      <c r="AF93" s="57"/>
      <c r="AG93" s="57"/>
      <c r="AH93" s="57"/>
      <c r="AI93" s="57"/>
      <c r="AJ93" s="57"/>
      <c r="AK93" s="57"/>
      <c r="AL93" s="57"/>
    </row>
    <row r="94" spans="1:38" ht="17.25" customHeight="1" thickBot="1" x14ac:dyDescent="0.2">
      <c r="B94">
        <v>43</v>
      </c>
      <c r="C94" s="123"/>
      <c r="D94" s="89" t="s">
        <v>11</v>
      </c>
      <c r="E94" s="135"/>
      <c r="F94" s="136"/>
      <c r="G94" s="136"/>
      <c r="H94" s="137"/>
      <c r="I94" s="150"/>
      <c r="J94" s="87" t="s">
        <v>14</v>
      </c>
      <c r="K94" s="87">
        <v>43</v>
      </c>
      <c r="L94" s="87">
        <v>2</v>
      </c>
      <c r="M94" s="87" t="str">
        <f t="shared" si="3"/>
        <v/>
      </c>
      <c r="N94" s="57"/>
      <c r="O94" s="57">
        <v>43</v>
      </c>
      <c r="P94" s="88"/>
      <c r="Q94" s="123"/>
      <c r="R94" s="91">
        <v>43</v>
      </c>
      <c r="S94" s="135"/>
      <c r="T94" s="136"/>
      <c r="U94" s="136"/>
      <c r="V94" s="137"/>
      <c r="W94" s="150"/>
      <c r="X94" s="57"/>
      <c r="Y94" s="87" t="s">
        <v>14</v>
      </c>
      <c r="Z94" s="87">
        <v>43</v>
      </c>
      <c r="AA94" s="87">
        <v>2</v>
      </c>
      <c r="AB94" s="87" t="str">
        <f t="shared" si="4"/>
        <v/>
      </c>
      <c r="AC94" s="87" t="s">
        <v>38</v>
      </c>
      <c r="AD94" s="57">
        <f t="shared" si="5"/>
        <v>0</v>
      </c>
      <c r="AE94" s="57"/>
      <c r="AF94" s="57"/>
      <c r="AG94" s="57"/>
      <c r="AH94" s="57"/>
      <c r="AI94" s="57"/>
      <c r="AJ94" s="57"/>
      <c r="AK94" s="57"/>
      <c r="AL94" s="57"/>
    </row>
    <row r="95" spans="1:38" ht="17.25" customHeight="1" x14ac:dyDescent="0.15">
      <c r="A95">
        <v>44</v>
      </c>
      <c r="C95" s="122">
        <v>44</v>
      </c>
      <c r="D95" s="86" t="s">
        <v>36</v>
      </c>
      <c r="E95" s="124"/>
      <c r="F95" s="125"/>
      <c r="G95" s="125"/>
      <c r="H95" s="126"/>
      <c r="I95" s="149">
        <v>1</v>
      </c>
      <c r="J95" s="87" t="s">
        <v>35</v>
      </c>
      <c r="K95" s="87">
        <v>44</v>
      </c>
      <c r="L95" s="87">
        <v>1</v>
      </c>
      <c r="M95" s="87" t="str">
        <f t="shared" si="3"/>
        <v/>
      </c>
      <c r="N95" s="57">
        <v>44</v>
      </c>
      <c r="O95" s="57"/>
      <c r="P95" s="88"/>
      <c r="Q95" s="122">
        <v>44</v>
      </c>
      <c r="R95" s="86" t="s">
        <v>36</v>
      </c>
      <c r="S95" s="124"/>
      <c r="T95" s="125"/>
      <c r="U95" s="125"/>
      <c r="V95" s="126"/>
      <c r="W95" s="149">
        <v>1</v>
      </c>
      <c r="X95" s="57"/>
      <c r="Y95" s="87" t="s">
        <v>35</v>
      </c>
      <c r="Z95" s="87">
        <v>44</v>
      </c>
      <c r="AA95" s="87">
        <v>1</v>
      </c>
      <c r="AB95" s="87" t="str">
        <f t="shared" si="4"/>
        <v/>
      </c>
      <c r="AC95" s="87" t="s">
        <v>38</v>
      </c>
      <c r="AD95" s="57">
        <f t="shared" si="5"/>
        <v>0</v>
      </c>
      <c r="AE95" s="57"/>
      <c r="AF95" s="57"/>
      <c r="AG95" s="57"/>
      <c r="AH95" s="57"/>
      <c r="AI95" s="57"/>
      <c r="AJ95" s="57"/>
      <c r="AK95" s="57"/>
      <c r="AL95" s="57"/>
    </row>
    <row r="96" spans="1:38" ht="17.25" customHeight="1" thickBot="1" x14ac:dyDescent="0.2">
      <c r="B96">
        <v>44</v>
      </c>
      <c r="C96" s="123"/>
      <c r="D96" s="89" t="s">
        <v>11</v>
      </c>
      <c r="E96" s="135"/>
      <c r="F96" s="136"/>
      <c r="G96" s="136"/>
      <c r="H96" s="137"/>
      <c r="I96" s="150"/>
      <c r="J96" s="87" t="s">
        <v>14</v>
      </c>
      <c r="K96" s="87">
        <v>44</v>
      </c>
      <c r="L96" s="87">
        <v>2</v>
      </c>
      <c r="M96" s="87" t="str">
        <f t="shared" si="3"/>
        <v/>
      </c>
      <c r="N96" s="57"/>
      <c r="O96" s="57">
        <v>44</v>
      </c>
      <c r="P96" s="88"/>
      <c r="Q96" s="123"/>
      <c r="R96" s="91">
        <v>44</v>
      </c>
      <c r="S96" s="135"/>
      <c r="T96" s="136"/>
      <c r="U96" s="136"/>
      <c r="V96" s="137"/>
      <c r="W96" s="150"/>
      <c r="X96" s="57"/>
      <c r="Y96" s="87" t="s">
        <v>14</v>
      </c>
      <c r="Z96" s="87">
        <v>44</v>
      </c>
      <c r="AA96" s="87">
        <v>2</v>
      </c>
      <c r="AB96" s="87" t="str">
        <f t="shared" si="4"/>
        <v/>
      </c>
      <c r="AC96" s="87" t="s">
        <v>38</v>
      </c>
      <c r="AD96" s="57">
        <f t="shared" si="5"/>
        <v>0</v>
      </c>
      <c r="AE96" s="57"/>
      <c r="AF96" s="57"/>
      <c r="AG96" s="57"/>
      <c r="AH96" s="57"/>
      <c r="AI96" s="57"/>
      <c r="AJ96" s="57"/>
      <c r="AK96" s="57"/>
      <c r="AL96" s="57"/>
    </row>
    <row r="97" spans="1:38" ht="17.25" customHeight="1" x14ac:dyDescent="0.15">
      <c r="A97">
        <v>45</v>
      </c>
      <c r="C97" s="122">
        <v>45</v>
      </c>
      <c r="D97" s="86" t="s">
        <v>36</v>
      </c>
      <c r="E97" s="124"/>
      <c r="F97" s="125"/>
      <c r="G97" s="125"/>
      <c r="H97" s="126"/>
      <c r="I97" s="149">
        <v>1</v>
      </c>
      <c r="J97" s="87" t="s">
        <v>35</v>
      </c>
      <c r="K97" s="87">
        <v>45</v>
      </c>
      <c r="L97" s="87">
        <v>1</v>
      </c>
      <c r="M97" s="87" t="str">
        <f t="shared" si="3"/>
        <v/>
      </c>
      <c r="N97" s="57">
        <v>45</v>
      </c>
      <c r="O97" s="57"/>
      <c r="P97" s="88"/>
      <c r="Q97" s="122">
        <v>45</v>
      </c>
      <c r="R97" s="86" t="s">
        <v>36</v>
      </c>
      <c r="S97" s="124"/>
      <c r="T97" s="125"/>
      <c r="U97" s="125"/>
      <c r="V97" s="126"/>
      <c r="W97" s="149">
        <v>1</v>
      </c>
      <c r="X97" s="57"/>
      <c r="Y97" s="87" t="s">
        <v>35</v>
      </c>
      <c r="Z97" s="87">
        <v>45</v>
      </c>
      <c r="AA97" s="87">
        <v>1</v>
      </c>
      <c r="AB97" s="87" t="str">
        <f t="shared" si="4"/>
        <v/>
      </c>
      <c r="AC97" s="87" t="s">
        <v>38</v>
      </c>
      <c r="AD97" s="57">
        <f t="shared" si="5"/>
        <v>0</v>
      </c>
      <c r="AE97" s="57"/>
      <c r="AF97" s="57"/>
      <c r="AG97" s="57"/>
      <c r="AH97" s="57"/>
      <c r="AI97" s="57"/>
      <c r="AJ97" s="57"/>
      <c r="AK97" s="57"/>
      <c r="AL97" s="57"/>
    </row>
    <row r="98" spans="1:38" ht="17.25" customHeight="1" thickBot="1" x14ac:dyDescent="0.2">
      <c r="B98">
        <v>45</v>
      </c>
      <c r="C98" s="123"/>
      <c r="D98" s="89" t="s">
        <v>11</v>
      </c>
      <c r="E98" s="135"/>
      <c r="F98" s="136"/>
      <c r="G98" s="136"/>
      <c r="H98" s="137"/>
      <c r="I98" s="150"/>
      <c r="J98" s="87" t="s">
        <v>14</v>
      </c>
      <c r="K98" s="87">
        <v>45</v>
      </c>
      <c r="L98" s="87">
        <v>2</v>
      </c>
      <c r="M98" s="87" t="str">
        <f t="shared" si="3"/>
        <v/>
      </c>
      <c r="N98" s="57"/>
      <c r="O98" s="57">
        <v>45</v>
      </c>
      <c r="P98" s="88"/>
      <c r="Q98" s="123"/>
      <c r="R98" s="91">
        <v>45</v>
      </c>
      <c r="S98" s="135"/>
      <c r="T98" s="136"/>
      <c r="U98" s="136"/>
      <c r="V98" s="137"/>
      <c r="W98" s="150"/>
      <c r="X98" s="57"/>
      <c r="Y98" s="87" t="s">
        <v>14</v>
      </c>
      <c r="Z98" s="87">
        <v>45</v>
      </c>
      <c r="AA98" s="87">
        <v>2</v>
      </c>
      <c r="AB98" s="87" t="str">
        <f t="shared" si="4"/>
        <v/>
      </c>
      <c r="AC98" s="87" t="s">
        <v>38</v>
      </c>
      <c r="AD98" s="57">
        <f t="shared" si="5"/>
        <v>0</v>
      </c>
      <c r="AE98" s="57"/>
      <c r="AF98" s="57"/>
      <c r="AG98" s="57"/>
      <c r="AH98" s="57"/>
      <c r="AI98" s="57"/>
      <c r="AJ98" s="57"/>
      <c r="AK98" s="57"/>
      <c r="AL98" s="57"/>
    </row>
    <row r="99" spans="1:38" ht="17.25" customHeight="1" x14ac:dyDescent="0.15">
      <c r="A99">
        <v>46</v>
      </c>
      <c r="C99" s="122">
        <v>46</v>
      </c>
      <c r="D99" s="86" t="s">
        <v>36</v>
      </c>
      <c r="E99" s="124"/>
      <c r="F99" s="125"/>
      <c r="G99" s="125"/>
      <c r="H99" s="126"/>
      <c r="I99" s="149">
        <v>1</v>
      </c>
      <c r="J99" s="87" t="s">
        <v>35</v>
      </c>
      <c r="K99" s="87">
        <v>46</v>
      </c>
      <c r="L99" s="87">
        <v>1</v>
      </c>
      <c r="M99" s="87" t="str">
        <f t="shared" si="3"/>
        <v/>
      </c>
      <c r="N99" s="57">
        <v>46</v>
      </c>
      <c r="O99" s="57"/>
      <c r="P99" s="88"/>
      <c r="Q99" s="122">
        <v>46</v>
      </c>
      <c r="R99" s="86" t="s">
        <v>36</v>
      </c>
      <c r="S99" s="124"/>
      <c r="T99" s="125"/>
      <c r="U99" s="125"/>
      <c r="V99" s="126"/>
      <c r="W99" s="149">
        <v>1</v>
      </c>
      <c r="X99" s="57"/>
      <c r="Y99" s="87" t="s">
        <v>35</v>
      </c>
      <c r="Z99" s="87">
        <v>46</v>
      </c>
      <c r="AA99" s="87">
        <v>1</v>
      </c>
      <c r="AB99" s="87" t="str">
        <f t="shared" si="4"/>
        <v/>
      </c>
      <c r="AC99" s="87" t="s">
        <v>38</v>
      </c>
      <c r="AD99" s="57">
        <f t="shared" si="5"/>
        <v>0</v>
      </c>
      <c r="AE99" s="57"/>
      <c r="AF99" s="57"/>
      <c r="AG99" s="57"/>
      <c r="AH99" s="57"/>
      <c r="AI99" s="57"/>
      <c r="AJ99" s="57"/>
      <c r="AK99" s="57"/>
      <c r="AL99" s="57"/>
    </row>
    <row r="100" spans="1:38" ht="17.25" customHeight="1" thickBot="1" x14ac:dyDescent="0.2">
      <c r="B100">
        <v>46</v>
      </c>
      <c r="C100" s="123"/>
      <c r="D100" s="89" t="s">
        <v>11</v>
      </c>
      <c r="E100" s="135"/>
      <c r="F100" s="136"/>
      <c r="G100" s="136"/>
      <c r="H100" s="137"/>
      <c r="I100" s="150"/>
      <c r="J100" s="87" t="s">
        <v>14</v>
      </c>
      <c r="K100" s="87">
        <v>46</v>
      </c>
      <c r="L100" s="87">
        <v>2</v>
      </c>
      <c r="M100" s="87" t="str">
        <f t="shared" si="3"/>
        <v/>
      </c>
      <c r="N100" s="57"/>
      <c r="O100" s="57">
        <v>46</v>
      </c>
      <c r="P100" s="88"/>
      <c r="Q100" s="123"/>
      <c r="R100" s="91">
        <v>46</v>
      </c>
      <c r="S100" s="135"/>
      <c r="T100" s="136"/>
      <c r="U100" s="136"/>
      <c r="V100" s="137"/>
      <c r="W100" s="150"/>
      <c r="X100" s="57"/>
      <c r="Y100" s="87" t="s">
        <v>14</v>
      </c>
      <c r="Z100" s="87">
        <v>46</v>
      </c>
      <c r="AA100" s="87">
        <v>2</v>
      </c>
      <c r="AB100" s="87" t="str">
        <f t="shared" si="4"/>
        <v/>
      </c>
      <c r="AC100" s="87" t="s">
        <v>38</v>
      </c>
      <c r="AD100" s="57">
        <f t="shared" si="5"/>
        <v>0</v>
      </c>
      <c r="AE100" s="57"/>
      <c r="AF100" s="57"/>
      <c r="AG100" s="57"/>
      <c r="AH100" s="57"/>
      <c r="AI100" s="57"/>
      <c r="AJ100" s="57"/>
      <c r="AK100" s="57"/>
      <c r="AL100" s="57"/>
    </row>
    <row r="101" spans="1:38" ht="17.25" customHeight="1" x14ac:dyDescent="0.15">
      <c r="A101">
        <v>47</v>
      </c>
      <c r="C101" s="122">
        <v>47</v>
      </c>
      <c r="D101" s="86" t="s">
        <v>36</v>
      </c>
      <c r="E101" s="124"/>
      <c r="F101" s="125"/>
      <c r="G101" s="125"/>
      <c r="H101" s="126"/>
      <c r="I101" s="149">
        <v>1</v>
      </c>
      <c r="J101" s="87" t="s">
        <v>35</v>
      </c>
      <c r="K101" s="87">
        <v>47</v>
      </c>
      <c r="L101" s="87">
        <v>1</v>
      </c>
      <c r="M101" s="87" t="str">
        <f t="shared" si="3"/>
        <v/>
      </c>
      <c r="N101" s="57">
        <v>47</v>
      </c>
      <c r="O101" s="57"/>
      <c r="P101" s="88"/>
      <c r="Q101" s="122">
        <v>47</v>
      </c>
      <c r="R101" s="86" t="s">
        <v>36</v>
      </c>
      <c r="S101" s="124"/>
      <c r="T101" s="125"/>
      <c r="U101" s="125"/>
      <c r="V101" s="126"/>
      <c r="W101" s="149">
        <v>1</v>
      </c>
      <c r="X101" s="57"/>
      <c r="Y101" s="87" t="s">
        <v>35</v>
      </c>
      <c r="Z101" s="87">
        <v>47</v>
      </c>
      <c r="AA101" s="87">
        <v>1</v>
      </c>
      <c r="AB101" s="87" t="str">
        <f t="shared" si="4"/>
        <v/>
      </c>
      <c r="AC101" s="87" t="s">
        <v>38</v>
      </c>
      <c r="AD101" s="57">
        <f t="shared" si="5"/>
        <v>0</v>
      </c>
      <c r="AE101" s="57"/>
      <c r="AF101" s="57"/>
      <c r="AG101" s="57"/>
      <c r="AH101" s="57"/>
      <c r="AI101" s="57"/>
      <c r="AJ101" s="57"/>
      <c r="AK101" s="57"/>
      <c r="AL101" s="57"/>
    </row>
    <row r="102" spans="1:38" ht="17.25" customHeight="1" thickBot="1" x14ac:dyDescent="0.2">
      <c r="B102">
        <v>47</v>
      </c>
      <c r="C102" s="123"/>
      <c r="D102" s="89" t="s">
        <v>11</v>
      </c>
      <c r="E102" s="135"/>
      <c r="F102" s="136"/>
      <c r="G102" s="136"/>
      <c r="H102" s="137"/>
      <c r="I102" s="150"/>
      <c r="J102" s="87" t="s">
        <v>14</v>
      </c>
      <c r="K102" s="87">
        <v>47</v>
      </c>
      <c r="L102" s="87">
        <v>2</v>
      </c>
      <c r="M102" s="87" t="str">
        <f t="shared" si="3"/>
        <v/>
      </c>
      <c r="N102" s="57"/>
      <c r="O102" s="57">
        <v>47</v>
      </c>
      <c r="P102" s="88"/>
      <c r="Q102" s="123"/>
      <c r="R102" s="91">
        <v>47</v>
      </c>
      <c r="S102" s="135"/>
      <c r="T102" s="136"/>
      <c r="U102" s="136"/>
      <c r="V102" s="137"/>
      <c r="W102" s="150"/>
      <c r="X102" s="57"/>
      <c r="Y102" s="87" t="s">
        <v>14</v>
      </c>
      <c r="Z102" s="87">
        <v>47</v>
      </c>
      <c r="AA102" s="87">
        <v>2</v>
      </c>
      <c r="AB102" s="87" t="str">
        <f t="shared" si="4"/>
        <v/>
      </c>
      <c r="AC102" s="87" t="s">
        <v>38</v>
      </c>
      <c r="AD102" s="57">
        <f t="shared" si="5"/>
        <v>0</v>
      </c>
      <c r="AE102" s="57"/>
      <c r="AF102" s="57"/>
      <c r="AG102" s="57"/>
      <c r="AH102" s="57"/>
      <c r="AI102" s="57"/>
      <c r="AJ102" s="57"/>
      <c r="AK102" s="57"/>
      <c r="AL102" s="57"/>
    </row>
    <row r="103" spans="1:38" ht="17.25" customHeight="1" x14ac:dyDescent="0.15">
      <c r="A103">
        <v>48</v>
      </c>
      <c r="C103" s="122">
        <v>48</v>
      </c>
      <c r="D103" s="86" t="s">
        <v>36</v>
      </c>
      <c r="E103" s="124"/>
      <c r="F103" s="125"/>
      <c r="G103" s="125"/>
      <c r="H103" s="126"/>
      <c r="I103" s="149">
        <v>1</v>
      </c>
      <c r="J103" s="87" t="s">
        <v>35</v>
      </c>
      <c r="K103" s="87">
        <v>48</v>
      </c>
      <c r="L103" s="87">
        <v>1</v>
      </c>
      <c r="M103" s="87" t="str">
        <f t="shared" si="3"/>
        <v/>
      </c>
      <c r="N103" s="57">
        <v>48</v>
      </c>
      <c r="O103" s="57"/>
      <c r="P103" s="88"/>
      <c r="Q103" s="122">
        <v>48</v>
      </c>
      <c r="R103" s="86" t="s">
        <v>36</v>
      </c>
      <c r="S103" s="124"/>
      <c r="T103" s="125"/>
      <c r="U103" s="125"/>
      <c r="V103" s="126"/>
      <c r="W103" s="149">
        <v>1</v>
      </c>
      <c r="X103" s="57"/>
      <c r="Y103" s="87" t="s">
        <v>35</v>
      </c>
      <c r="Z103" s="87">
        <v>48</v>
      </c>
      <c r="AA103" s="87">
        <v>1</v>
      </c>
      <c r="AB103" s="87" t="str">
        <f t="shared" si="4"/>
        <v/>
      </c>
      <c r="AC103" s="87" t="s">
        <v>38</v>
      </c>
      <c r="AD103" s="57">
        <f t="shared" si="5"/>
        <v>0</v>
      </c>
      <c r="AE103" s="57"/>
      <c r="AF103" s="57"/>
      <c r="AG103" s="57"/>
      <c r="AH103" s="57"/>
      <c r="AI103" s="57"/>
      <c r="AJ103" s="57"/>
      <c r="AK103" s="57"/>
      <c r="AL103" s="57"/>
    </row>
    <row r="104" spans="1:38" ht="17.25" customHeight="1" thickBot="1" x14ac:dyDescent="0.2">
      <c r="B104">
        <v>48</v>
      </c>
      <c r="C104" s="123"/>
      <c r="D104" s="89" t="s">
        <v>11</v>
      </c>
      <c r="E104" s="135"/>
      <c r="F104" s="136"/>
      <c r="G104" s="136"/>
      <c r="H104" s="137"/>
      <c r="I104" s="150"/>
      <c r="J104" s="87" t="s">
        <v>14</v>
      </c>
      <c r="K104" s="87">
        <v>48</v>
      </c>
      <c r="L104" s="87">
        <v>2</v>
      </c>
      <c r="M104" s="87" t="str">
        <f t="shared" si="3"/>
        <v/>
      </c>
      <c r="N104" s="57"/>
      <c r="O104" s="57">
        <v>48</v>
      </c>
      <c r="P104" s="88"/>
      <c r="Q104" s="123"/>
      <c r="R104" s="91">
        <v>48</v>
      </c>
      <c r="S104" s="135"/>
      <c r="T104" s="136"/>
      <c r="U104" s="136"/>
      <c r="V104" s="137"/>
      <c r="W104" s="150"/>
      <c r="X104" s="57"/>
      <c r="Y104" s="87" t="s">
        <v>14</v>
      </c>
      <c r="Z104" s="87">
        <v>48</v>
      </c>
      <c r="AA104" s="87">
        <v>2</v>
      </c>
      <c r="AB104" s="87" t="str">
        <f t="shared" si="4"/>
        <v/>
      </c>
      <c r="AC104" s="87" t="s">
        <v>38</v>
      </c>
      <c r="AD104" s="57">
        <f t="shared" si="5"/>
        <v>0</v>
      </c>
      <c r="AE104" s="57"/>
      <c r="AF104" s="57"/>
      <c r="AG104" s="57"/>
      <c r="AH104" s="57"/>
      <c r="AI104" s="57"/>
      <c r="AJ104" s="57"/>
      <c r="AK104" s="57"/>
      <c r="AL104" s="57"/>
    </row>
    <row r="105" spans="1:38" ht="17.25" customHeight="1" x14ac:dyDescent="0.15">
      <c r="A105">
        <v>49</v>
      </c>
      <c r="C105" s="122">
        <v>49</v>
      </c>
      <c r="D105" s="86" t="s">
        <v>36</v>
      </c>
      <c r="E105" s="124"/>
      <c r="F105" s="125"/>
      <c r="G105" s="125"/>
      <c r="H105" s="126"/>
      <c r="I105" s="149">
        <v>1</v>
      </c>
      <c r="J105" s="87" t="s">
        <v>35</v>
      </c>
      <c r="K105" s="87">
        <v>49</v>
      </c>
      <c r="L105" s="87">
        <v>1</v>
      </c>
      <c r="M105" s="87" t="str">
        <f t="shared" si="3"/>
        <v/>
      </c>
      <c r="N105" s="57">
        <v>49</v>
      </c>
      <c r="O105" s="57"/>
      <c r="P105" s="88"/>
      <c r="Q105" s="122">
        <v>49</v>
      </c>
      <c r="R105" s="86" t="s">
        <v>36</v>
      </c>
      <c r="S105" s="124"/>
      <c r="T105" s="125"/>
      <c r="U105" s="125"/>
      <c r="V105" s="126"/>
      <c r="W105" s="149">
        <v>1</v>
      </c>
      <c r="X105" s="57"/>
      <c r="Y105" s="87" t="s">
        <v>35</v>
      </c>
      <c r="Z105" s="87">
        <v>49</v>
      </c>
      <c r="AA105" s="87">
        <v>1</v>
      </c>
      <c r="AB105" s="87" t="str">
        <f t="shared" si="4"/>
        <v/>
      </c>
      <c r="AC105" s="87" t="s">
        <v>38</v>
      </c>
      <c r="AD105" s="57">
        <f t="shared" si="5"/>
        <v>0</v>
      </c>
      <c r="AE105" s="57"/>
      <c r="AF105" s="57"/>
      <c r="AG105" s="57"/>
      <c r="AH105" s="57"/>
      <c r="AI105" s="57"/>
      <c r="AJ105" s="57"/>
      <c r="AK105" s="57"/>
      <c r="AL105" s="57"/>
    </row>
    <row r="106" spans="1:38" ht="17.25" customHeight="1" thickBot="1" x14ac:dyDescent="0.2">
      <c r="B106">
        <v>49</v>
      </c>
      <c r="C106" s="123"/>
      <c r="D106" s="89" t="s">
        <v>11</v>
      </c>
      <c r="E106" s="135"/>
      <c r="F106" s="136"/>
      <c r="G106" s="136"/>
      <c r="H106" s="137"/>
      <c r="I106" s="150"/>
      <c r="J106" s="87" t="s">
        <v>14</v>
      </c>
      <c r="K106" s="87">
        <v>49</v>
      </c>
      <c r="L106" s="87">
        <v>2</v>
      </c>
      <c r="M106" s="87" t="str">
        <f t="shared" si="3"/>
        <v/>
      </c>
      <c r="N106" s="57"/>
      <c r="O106" s="57">
        <v>49</v>
      </c>
      <c r="P106" s="88"/>
      <c r="Q106" s="123"/>
      <c r="R106" s="91">
        <v>49</v>
      </c>
      <c r="S106" s="135"/>
      <c r="T106" s="136"/>
      <c r="U106" s="136"/>
      <c r="V106" s="137"/>
      <c r="W106" s="150"/>
      <c r="X106" s="57"/>
      <c r="Y106" s="87" t="s">
        <v>14</v>
      </c>
      <c r="Z106" s="87">
        <v>49</v>
      </c>
      <c r="AA106" s="87">
        <v>2</v>
      </c>
      <c r="AB106" s="87" t="str">
        <f t="shared" si="4"/>
        <v/>
      </c>
      <c r="AC106" s="87" t="s">
        <v>38</v>
      </c>
      <c r="AD106" s="57">
        <f t="shared" si="5"/>
        <v>0</v>
      </c>
      <c r="AE106" s="57"/>
      <c r="AF106" s="57"/>
      <c r="AG106" s="57"/>
      <c r="AH106" s="57"/>
      <c r="AI106" s="57"/>
      <c r="AJ106" s="57"/>
      <c r="AK106" s="57"/>
      <c r="AL106" s="57"/>
    </row>
    <row r="107" spans="1:38" ht="17.25" customHeight="1" x14ac:dyDescent="0.15">
      <c r="A107">
        <v>50</v>
      </c>
      <c r="C107" s="122">
        <v>50</v>
      </c>
      <c r="D107" s="86" t="s">
        <v>36</v>
      </c>
      <c r="E107" s="124"/>
      <c r="F107" s="125"/>
      <c r="G107" s="125"/>
      <c r="H107" s="126"/>
      <c r="I107" s="149">
        <v>1</v>
      </c>
      <c r="J107" s="87" t="s">
        <v>35</v>
      </c>
      <c r="K107" s="87">
        <v>50</v>
      </c>
      <c r="L107" s="87">
        <v>1</v>
      </c>
      <c r="M107" s="87" t="str">
        <f t="shared" si="3"/>
        <v/>
      </c>
      <c r="N107" s="57">
        <v>50</v>
      </c>
      <c r="O107" s="57"/>
      <c r="P107" s="88"/>
      <c r="Q107" s="122">
        <v>50</v>
      </c>
      <c r="R107" s="86" t="s">
        <v>36</v>
      </c>
      <c r="S107" s="124"/>
      <c r="T107" s="125"/>
      <c r="U107" s="125"/>
      <c r="V107" s="126"/>
      <c r="W107" s="149">
        <v>1</v>
      </c>
      <c r="X107" s="57"/>
      <c r="Y107" s="87" t="s">
        <v>35</v>
      </c>
      <c r="Z107" s="87">
        <v>50</v>
      </c>
      <c r="AA107" s="87">
        <v>1</v>
      </c>
      <c r="AB107" s="87" t="str">
        <f t="shared" si="4"/>
        <v/>
      </c>
      <c r="AC107" s="87" t="s">
        <v>38</v>
      </c>
      <c r="AD107" s="57">
        <f t="shared" si="5"/>
        <v>0</v>
      </c>
      <c r="AE107" s="57"/>
      <c r="AF107" s="57"/>
      <c r="AG107" s="57"/>
      <c r="AH107" s="57"/>
      <c r="AI107" s="57"/>
      <c r="AJ107" s="57"/>
      <c r="AK107" s="57"/>
      <c r="AL107" s="57"/>
    </row>
    <row r="108" spans="1:38" ht="17.25" customHeight="1" thickBot="1" x14ac:dyDescent="0.2">
      <c r="B108">
        <v>50</v>
      </c>
      <c r="C108" s="123"/>
      <c r="D108" s="89" t="s">
        <v>11</v>
      </c>
      <c r="E108" s="135"/>
      <c r="F108" s="136"/>
      <c r="G108" s="136"/>
      <c r="H108" s="137"/>
      <c r="I108" s="150"/>
      <c r="J108" s="87" t="s">
        <v>14</v>
      </c>
      <c r="K108" s="87">
        <v>50</v>
      </c>
      <c r="L108" s="87">
        <v>2</v>
      </c>
      <c r="M108" s="87" t="str">
        <f t="shared" si="3"/>
        <v/>
      </c>
      <c r="N108" s="57"/>
      <c r="O108" s="57">
        <v>50</v>
      </c>
      <c r="P108" s="88"/>
      <c r="Q108" s="123"/>
      <c r="R108" s="91">
        <v>50</v>
      </c>
      <c r="S108" s="135"/>
      <c r="T108" s="136"/>
      <c r="U108" s="136"/>
      <c r="V108" s="137"/>
      <c r="W108" s="150"/>
      <c r="X108" s="57"/>
      <c r="Y108" s="87" t="s">
        <v>14</v>
      </c>
      <c r="Z108" s="87">
        <v>50</v>
      </c>
      <c r="AA108" s="87">
        <v>2</v>
      </c>
      <c r="AB108" s="87" t="str">
        <f t="shared" si="4"/>
        <v/>
      </c>
      <c r="AC108" s="87" t="s">
        <v>38</v>
      </c>
      <c r="AD108" s="57">
        <f t="shared" si="5"/>
        <v>0</v>
      </c>
      <c r="AE108" s="57"/>
      <c r="AF108" s="57"/>
      <c r="AG108" s="57"/>
      <c r="AH108" s="57"/>
      <c r="AI108" s="57"/>
      <c r="AJ108" s="57"/>
      <c r="AK108" s="57"/>
      <c r="AL108" s="57"/>
    </row>
    <row r="109" spans="1:38" ht="17.25" customHeight="1" x14ac:dyDescent="0.15">
      <c r="A109">
        <v>51</v>
      </c>
      <c r="C109" s="122">
        <v>51</v>
      </c>
      <c r="D109" s="86" t="s">
        <v>36</v>
      </c>
      <c r="E109" s="124"/>
      <c r="F109" s="125"/>
      <c r="G109" s="125"/>
      <c r="H109" s="126"/>
      <c r="I109" s="149">
        <v>1</v>
      </c>
      <c r="J109" s="87" t="s">
        <v>35</v>
      </c>
      <c r="K109" s="87">
        <v>51</v>
      </c>
      <c r="L109" s="87">
        <v>1</v>
      </c>
      <c r="M109" s="87" t="str">
        <f t="shared" si="3"/>
        <v/>
      </c>
      <c r="N109" s="57">
        <v>51</v>
      </c>
      <c r="O109" s="57"/>
      <c r="P109" s="88"/>
      <c r="Q109" s="122">
        <v>51</v>
      </c>
      <c r="R109" s="86" t="s">
        <v>36</v>
      </c>
      <c r="S109" s="124"/>
      <c r="T109" s="125"/>
      <c r="U109" s="125"/>
      <c r="V109" s="126"/>
      <c r="W109" s="149">
        <v>1</v>
      </c>
      <c r="X109" s="57"/>
      <c r="Y109" s="87" t="s">
        <v>35</v>
      </c>
      <c r="Z109" s="87">
        <v>51</v>
      </c>
      <c r="AA109" s="87">
        <v>1</v>
      </c>
      <c r="AB109" s="87" t="str">
        <f t="shared" si="4"/>
        <v/>
      </c>
      <c r="AC109" s="87" t="s">
        <v>38</v>
      </c>
      <c r="AD109" s="57">
        <f t="shared" si="5"/>
        <v>0</v>
      </c>
      <c r="AE109" s="57"/>
      <c r="AF109" s="57"/>
      <c r="AG109" s="57"/>
      <c r="AH109" s="57"/>
      <c r="AI109" s="57"/>
      <c r="AJ109" s="57"/>
      <c r="AK109" s="57"/>
      <c r="AL109" s="57"/>
    </row>
    <row r="110" spans="1:38" ht="17.25" customHeight="1" thickBot="1" x14ac:dyDescent="0.2">
      <c r="B110">
        <v>51</v>
      </c>
      <c r="C110" s="123"/>
      <c r="D110" s="89" t="s">
        <v>11</v>
      </c>
      <c r="E110" s="135"/>
      <c r="F110" s="136"/>
      <c r="G110" s="136"/>
      <c r="H110" s="137"/>
      <c r="I110" s="150"/>
      <c r="J110" s="87" t="s">
        <v>14</v>
      </c>
      <c r="K110" s="87">
        <v>51</v>
      </c>
      <c r="L110" s="87">
        <v>2</v>
      </c>
      <c r="M110" s="87" t="str">
        <f t="shared" si="3"/>
        <v/>
      </c>
      <c r="N110" s="57"/>
      <c r="O110" s="57">
        <v>51</v>
      </c>
      <c r="P110" s="88"/>
      <c r="Q110" s="123"/>
      <c r="R110" s="91">
        <v>51</v>
      </c>
      <c r="S110" s="135"/>
      <c r="T110" s="136"/>
      <c r="U110" s="136"/>
      <c r="V110" s="137"/>
      <c r="W110" s="150"/>
      <c r="X110" s="57"/>
      <c r="Y110" s="87" t="s">
        <v>14</v>
      </c>
      <c r="Z110" s="87">
        <v>51</v>
      </c>
      <c r="AA110" s="87">
        <v>2</v>
      </c>
      <c r="AB110" s="87" t="str">
        <f t="shared" si="4"/>
        <v/>
      </c>
      <c r="AC110" s="87" t="s">
        <v>38</v>
      </c>
      <c r="AD110" s="57">
        <f t="shared" si="5"/>
        <v>0</v>
      </c>
      <c r="AE110" s="57"/>
      <c r="AF110" s="57"/>
      <c r="AG110" s="57"/>
      <c r="AH110" s="57"/>
      <c r="AI110" s="57"/>
      <c r="AJ110" s="57"/>
      <c r="AK110" s="57"/>
      <c r="AL110" s="57"/>
    </row>
    <row r="111" spans="1:38" ht="17.25" customHeight="1" x14ac:dyDescent="0.15">
      <c r="A111">
        <v>52</v>
      </c>
      <c r="C111" s="122">
        <v>52</v>
      </c>
      <c r="D111" s="86" t="s">
        <v>36</v>
      </c>
      <c r="E111" s="124"/>
      <c r="F111" s="125"/>
      <c r="G111" s="125"/>
      <c r="H111" s="126"/>
      <c r="I111" s="149">
        <v>1</v>
      </c>
      <c r="J111" s="87" t="s">
        <v>35</v>
      </c>
      <c r="K111" s="87">
        <v>52</v>
      </c>
      <c r="L111" s="87">
        <v>1</v>
      </c>
      <c r="M111" s="87" t="str">
        <f t="shared" si="3"/>
        <v/>
      </c>
      <c r="N111" s="57">
        <v>52</v>
      </c>
      <c r="O111" s="57"/>
      <c r="P111" s="88"/>
      <c r="Q111" s="122">
        <v>52</v>
      </c>
      <c r="R111" s="86" t="s">
        <v>36</v>
      </c>
      <c r="S111" s="124"/>
      <c r="T111" s="125"/>
      <c r="U111" s="125"/>
      <c r="V111" s="126"/>
      <c r="W111" s="149">
        <v>1</v>
      </c>
      <c r="X111" s="57"/>
      <c r="Y111" s="87" t="s">
        <v>35</v>
      </c>
      <c r="Z111" s="87">
        <v>52</v>
      </c>
      <c r="AA111" s="87">
        <v>1</v>
      </c>
      <c r="AB111" s="87" t="str">
        <f t="shared" si="4"/>
        <v/>
      </c>
      <c r="AC111" s="87" t="s">
        <v>38</v>
      </c>
      <c r="AD111" s="57">
        <f t="shared" si="5"/>
        <v>0</v>
      </c>
      <c r="AE111" s="57"/>
      <c r="AF111" s="57"/>
      <c r="AG111" s="57"/>
      <c r="AH111" s="57"/>
      <c r="AI111" s="57"/>
      <c r="AJ111" s="57"/>
      <c r="AK111" s="57"/>
      <c r="AL111" s="57"/>
    </row>
    <row r="112" spans="1:38" ht="17.25" customHeight="1" thickBot="1" x14ac:dyDescent="0.2">
      <c r="B112">
        <v>52</v>
      </c>
      <c r="C112" s="123"/>
      <c r="D112" s="89" t="s">
        <v>11</v>
      </c>
      <c r="E112" s="135"/>
      <c r="F112" s="136"/>
      <c r="G112" s="136"/>
      <c r="H112" s="137"/>
      <c r="I112" s="150"/>
      <c r="J112" s="87" t="s">
        <v>14</v>
      </c>
      <c r="K112" s="87">
        <v>52</v>
      </c>
      <c r="L112" s="87">
        <v>2</v>
      </c>
      <c r="M112" s="87" t="str">
        <f t="shared" si="3"/>
        <v/>
      </c>
      <c r="N112" s="57"/>
      <c r="O112" s="57">
        <v>52</v>
      </c>
      <c r="P112" s="88"/>
      <c r="Q112" s="123"/>
      <c r="R112" s="91">
        <v>52</v>
      </c>
      <c r="S112" s="135"/>
      <c r="T112" s="136"/>
      <c r="U112" s="136"/>
      <c r="V112" s="137"/>
      <c r="W112" s="150"/>
      <c r="X112" s="57"/>
      <c r="Y112" s="87" t="s">
        <v>14</v>
      </c>
      <c r="Z112" s="87">
        <v>52</v>
      </c>
      <c r="AA112" s="87">
        <v>2</v>
      </c>
      <c r="AB112" s="87" t="str">
        <f t="shared" si="4"/>
        <v/>
      </c>
      <c r="AC112" s="87" t="s">
        <v>38</v>
      </c>
      <c r="AD112" s="57">
        <f t="shared" si="5"/>
        <v>0</v>
      </c>
      <c r="AE112" s="57"/>
      <c r="AF112" s="57"/>
      <c r="AG112" s="57"/>
      <c r="AH112" s="57"/>
      <c r="AI112" s="57"/>
      <c r="AJ112" s="57"/>
      <c r="AK112" s="57"/>
      <c r="AL112" s="57"/>
    </row>
    <row r="113" spans="1:38" ht="17.25" customHeight="1" x14ac:dyDescent="0.15">
      <c r="A113">
        <v>53</v>
      </c>
      <c r="C113" s="122">
        <v>53</v>
      </c>
      <c r="D113" s="86" t="s">
        <v>36</v>
      </c>
      <c r="E113" s="124"/>
      <c r="F113" s="125"/>
      <c r="G113" s="125"/>
      <c r="H113" s="126"/>
      <c r="I113" s="149">
        <v>1</v>
      </c>
      <c r="J113" s="87" t="s">
        <v>35</v>
      </c>
      <c r="K113" s="87">
        <v>53</v>
      </c>
      <c r="L113" s="87">
        <v>1</v>
      </c>
      <c r="M113" s="87" t="str">
        <f t="shared" si="3"/>
        <v/>
      </c>
      <c r="N113" s="57">
        <v>53</v>
      </c>
      <c r="O113" s="57"/>
      <c r="P113" s="88"/>
      <c r="Q113" s="122">
        <v>53</v>
      </c>
      <c r="R113" s="86" t="s">
        <v>36</v>
      </c>
      <c r="S113" s="124"/>
      <c r="T113" s="125"/>
      <c r="U113" s="125"/>
      <c r="V113" s="126"/>
      <c r="W113" s="149">
        <v>1</v>
      </c>
      <c r="X113" s="57"/>
      <c r="Y113" s="87" t="s">
        <v>35</v>
      </c>
      <c r="Z113" s="87">
        <v>53</v>
      </c>
      <c r="AA113" s="87">
        <v>1</v>
      </c>
      <c r="AB113" s="87" t="str">
        <f t="shared" si="4"/>
        <v/>
      </c>
      <c r="AC113" s="87" t="s">
        <v>38</v>
      </c>
      <c r="AD113" s="57">
        <f t="shared" si="5"/>
        <v>0</v>
      </c>
      <c r="AE113" s="57"/>
      <c r="AF113" s="57"/>
      <c r="AG113" s="57"/>
      <c r="AH113" s="57"/>
      <c r="AI113" s="57"/>
      <c r="AJ113" s="57"/>
      <c r="AK113" s="57"/>
      <c r="AL113" s="57"/>
    </row>
    <row r="114" spans="1:38" ht="17.25" customHeight="1" thickBot="1" x14ac:dyDescent="0.2">
      <c r="B114">
        <v>53</v>
      </c>
      <c r="C114" s="123"/>
      <c r="D114" s="89" t="s">
        <v>11</v>
      </c>
      <c r="E114" s="135"/>
      <c r="F114" s="136"/>
      <c r="G114" s="136"/>
      <c r="H114" s="137"/>
      <c r="I114" s="150"/>
      <c r="J114" s="87" t="s">
        <v>14</v>
      </c>
      <c r="K114" s="87">
        <v>53</v>
      </c>
      <c r="L114" s="87">
        <v>2</v>
      </c>
      <c r="M114" s="87" t="str">
        <f t="shared" si="3"/>
        <v/>
      </c>
      <c r="N114" s="57"/>
      <c r="O114" s="57">
        <v>53</v>
      </c>
      <c r="P114" s="88"/>
      <c r="Q114" s="123"/>
      <c r="R114" s="91">
        <v>53</v>
      </c>
      <c r="S114" s="135"/>
      <c r="T114" s="136"/>
      <c r="U114" s="136"/>
      <c r="V114" s="137"/>
      <c r="W114" s="150"/>
      <c r="X114" s="57"/>
      <c r="Y114" s="87" t="s">
        <v>14</v>
      </c>
      <c r="Z114" s="87">
        <v>53</v>
      </c>
      <c r="AA114" s="87">
        <v>2</v>
      </c>
      <c r="AB114" s="87" t="str">
        <f t="shared" si="4"/>
        <v/>
      </c>
      <c r="AC114" s="87" t="s">
        <v>38</v>
      </c>
      <c r="AD114" s="57">
        <f t="shared" si="5"/>
        <v>0</v>
      </c>
      <c r="AE114" s="57"/>
      <c r="AF114" s="57"/>
      <c r="AG114" s="57"/>
      <c r="AH114" s="57"/>
      <c r="AI114" s="57"/>
      <c r="AJ114" s="57"/>
      <c r="AK114" s="57"/>
      <c r="AL114" s="57"/>
    </row>
    <row r="115" spans="1:38" ht="17.25" customHeight="1" x14ac:dyDescent="0.15">
      <c r="A115">
        <v>54</v>
      </c>
      <c r="C115" s="122">
        <v>54</v>
      </c>
      <c r="D115" s="86" t="s">
        <v>36</v>
      </c>
      <c r="E115" s="124"/>
      <c r="F115" s="125"/>
      <c r="G115" s="125"/>
      <c r="H115" s="126"/>
      <c r="I115" s="149">
        <v>1</v>
      </c>
      <c r="J115" s="87" t="s">
        <v>35</v>
      </c>
      <c r="K115" s="87">
        <v>54</v>
      </c>
      <c r="L115" s="87">
        <v>1</v>
      </c>
      <c r="M115" s="87" t="str">
        <f t="shared" si="3"/>
        <v/>
      </c>
      <c r="N115" s="57">
        <v>54</v>
      </c>
      <c r="O115" s="57"/>
      <c r="P115" s="88"/>
      <c r="Q115" s="122">
        <v>54</v>
      </c>
      <c r="R115" s="86" t="s">
        <v>36</v>
      </c>
      <c r="S115" s="124"/>
      <c r="T115" s="125"/>
      <c r="U115" s="125"/>
      <c r="V115" s="126"/>
      <c r="W115" s="149">
        <v>1</v>
      </c>
      <c r="X115" s="57"/>
      <c r="Y115" s="87" t="s">
        <v>35</v>
      </c>
      <c r="Z115" s="87">
        <v>54</v>
      </c>
      <c r="AA115" s="87">
        <v>1</v>
      </c>
      <c r="AB115" s="87" t="str">
        <f t="shared" si="4"/>
        <v/>
      </c>
      <c r="AC115" s="87" t="s">
        <v>38</v>
      </c>
      <c r="AD115" s="57">
        <f t="shared" si="5"/>
        <v>0</v>
      </c>
      <c r="AE115" s="57"/>
      <c r="AF115" s="57"/>
      <c r="AG115" s="57"/>
      <c r="AH115" s="57"/>
      <c r="AI115" s="57"/>
      <c r="AJ115" s="57"/>
      <c r="AK115" s="57"/>
      <c r="AL115" s="57"/>
    </row>
    <row r="116" spans="1:38" ht="17.25" customHeight="1" thickBot="1" x14ac:dyDescent="0.2">
      <c r="B116">
        <v>54</v>
      </c>
      <c r="C116" s="123"/>
      <c r="D116" s="89" t="s">
        <v>11</v>
      </c>
      <c r="E116" s="135"/>
      <c r="F116" s="136"/>
      <c r="G116" s="136"/>
      <c r="H116" s="137"/>
      <c r="I116" s="150"/>
      <c r="J116" s="87" t="s">
        <v>14</v>
      </c>
      <c r="K116" s="87">
        <v>54</v>
      </c>
      <c r="L116" s="87">
        <v>2</v>
      </c>
      <c r="M116" s="87" t="str">
        <f t="shared" si="3"/>
        <v/>
      </c>
      <c r="N116" s="57"/>
      <c r="O116" s="57">
        <v>54</v>
      </c>
      <c r="P116" s="88"/>
      <c r="Q116" s="123"/>
      <c r="R116" s="91">
        <v>54</v>
      </c>
      <c r="S116" s="135"/>
      <c r="T116" s="136"/>
      <c r="U116" s="136"/>
      <c r="V116" s="137"/>
      <c r="W116" s="150"/>
      <c r="X116" s="57"/>
      <c r="Y116" s="87" t="s">
        <v>14</v>
      </c>
      <c r="Z116" s="87">
        <v>54</v>
      </c>
      <c r="AA116" s="87">
        <v>2</v>
      </c>
      <c r="AB116" s="87" t="str">
        <f t="shared" si="4"/>
        <v/>
      </c>
      <c r="AC116" s="87" t="s">
        <v>38</v>
      </c>
      <c r="AD116" s="57">
        <f t="shared" si="5"/>
        <v>0</v>
      </c>
      <c r="AE116" s="57"/>
      <c r="AF116" s="57"/>
      <c r="AG116" s="57"/>
      <c r="AH116" s="57"/>
      <c r="AI116" s="57"/>
      <c r="AJ116" s="57"/>
      <c r="AK116" s="57"/>
      <c r="AL116" s="57"/>
    </row>
    <row r="117" spans="1:38" ht="17.25" customHeight="1" x14ac:dyDescent="0.15">
      <c r="A117">
        <v>55</v>
      </c>
      <c r="C117" s="122">
        <v>55</v>
      </c>
      <c r="D117" s="86" t="s">
        <v>36</v>
      </c>
      <c r="E117" s="124"/>
      <c r="F117" s="125"/>
      <c r="G117" s="125"/>
      <c r="H117" s="126"/>
      <c r="I117" s="149">
        <v>1</v>
      </c>
      <c r="J117" s="87" t="s">
        <v>35</v>
      </c>
      <c r="K117" s="87">
        <v>55</v>
      </c>
      <c r="L117" s="87">
        <v>1</v>
      </c>
      <c r="M117" s="87" t="str">
        <f t="shared" si="3"/>
        <v/>
      </c>
      <c r="N117" s="57">
        <v>55</v>
      </c>
      <c r="O117" s="57"/>
      <c r="P117" s="88"/>
      <c r="Q117" s="122">
        <v>55</v>
      </c>
      <c r="R117" s="86" t="s">
        <v>36</v>
      </c>
      <c r="S117" s="124"/>
      <c r="T117" s="125"/>
      <c r="U117" s="125"/>
      <c r="V117" s="126"/>
      <c r="W117" s="149">
        <v>1</v>
      </c>
      <c r="X117" s="57"/>
      <c r="Y117" s="87" t="s">
        <v>35</v>
      </c>
      <c r="Z117" s="87">
        <v>55</v>
      </c>
      <c r="AA117" s="87">
        <v>1</v>
      </c>
      <c r="AB117" s="87" t="str">
        <f t="shared" si="4"/>
        <v/>
      </c>
      <c r="AC117" s="87" t="s">
        <v>38</v>
      </c>
      <c r="AD117" s="57">
        <f t="shared" si="5"/>
        <v>0</v>
      </c>
      <c r="AE117" s="57"/>
      <c r="AF117" s="57"/>
      <c r="AG117" s="57"/>
      <c r="AH117" s="57"/>
      <c r="AI117" s="57"/>
      <c r="AJ117" s="57"/>
      <c r="AK117" s="57"/>
      <c r="AL117" s="57"/>
    </row>
    <row r="118" spans="1:38" ht="17.25" customHeight="1" thickBot="1" x14ac:dyDescent="0.2">
      <c r="B118">
        <v>55</v>
      </c>
      <c r="C118" s="123"/>
      <c r="D118" s="89" t="s">
        <v>11</v>
      </c>
      <c r="E118" s="135"/>
      <c r="F118" s="136"/>
      <c r="G118" s="136"/>
      <c r="H118" s="137"/>
      <c r="I118" s="150"/>
      <c r="J118" s="87" t="s">
        <v>14</v>
      </c>
      <c r="K118" s="87">
        <v>55</v>
      </c>
      <c r="L118" s="87">
        <v>2</v>
      </c>
      <c r="M118" s="87" t="str">
        <f t="shared" si="3"/>
        <v/>
      </c>
      <c r="N118" s="57"/>
      <c r="O118" s="57">
        <v>55</v>
      </c>
      <c r="P118" s="88"/>
      <c r="Q118" s="123"/>
      <c r="R118" s="91">
        <v>55</v>
      </c>
      <c r="S118" s="135"/>
      <c r="T118" s="136"/>
      <c r="U118" s="136"/>
      <c r="V118" s="137"/>
      <c r="W118" s="150"/>
      <c r="X118" s="57"/>
      <c r="Y118" s="87" t="s">
        <v>14</v>
      </c>
      <c r="Z118" s="87">
        <v>55</v>
      </c>
      <c r="AA118" s="87">
        <v>2</v>
      </c>
      <c r="AB118" s="87" t="str">
        <f t="shared" si="4"/>
        <v/>
      </c>
      <c r="AC118" s="87" t="s">
        <v>38</v>
      </c>
      <c r="AD118" s="57">
        <f t="shared" si="5"/>
        <v>0</v>
      </c>
      <c r="AE118" s="57"/>
      <c r="AF118" s="57"/>
      <c r="AG118" s="57"/>
      <c r="AH118" s="57"/>
      <c r="AI118" s="57"/>
      <c r="AJ118" s="57"/>
      <c r="AK118" s="57"/>
      <c r="AL118" s="57"/>
    </row>
    <row r="119" spans="1:38" ht="17.25" customHeight="1" x14ac:dyDescent="0.15">
      <c r="A119">
        <v>56</v>
      </c>
      <c r="C119" s="122">
        <v>56</v>
      </c>
      <c r="D119" s="86" t="s">
        <v>36</v>
      </c>
      <c r="E119" s="124"/>
      <c r="F119" s="125"/>
      <c r="G119" s="125"/>
      <c r="H119" s="126"/>
      <c r="I119" s="149">
        <v>1</v>
      </c>
      <c r="J119" s="87" t="s">
        <v>35</v>
      </c>
      <c r="K119" s="87">
        <v>56</v>
      </c>
      <c r="L119" s="87">
        <v>1</v>
      </c>
      <c r="M119" s="87" t="str">
        <f t="shared" si="3"/>
        <v/>
      </c>
      <c r="N119" s="57">
        <v>56</v>
      </c>
      <c r="O119" s="57"/>
      <c r="P119" s="88"/>
      <c r="Q119" s="122">
        <v>56</v>
      </c>
      <c r="R119" s="86" t="s">
        <v>36</v>
      </c>
      <c r="S119" s="124"/>
      <c r="T119" s="125"/>
      <c r="U119" s="125"/>
      <c r="V119" s="126"/>
      <c r="W119" s="149">
        <v>1</v>
      </c>
      <c r="X119" s="57"/>
      <c r="Y119" s="87" t="s">
        <v>35</v>
      </c>
      <c r="Z119" s="87">
        <v>56</v>
      </c>
      <c r="AA119" s="87">
        <v>1</v>
      </c>
      <c r="AB119" s="87" t="str">
        <f t="shared" si="4"/>
        <v/>
      </c>
      <c r="AC119" s="87" t="s">
        <v>38</v>
      </c>
      <c r="AD119" s="57">
        <f t="shared" si="5"/>
        <v>0</v>
      </c>
      <c r="AE119" s="57"/>
      <c r="AF119" s="57"/>
      <c r="AG119" s="57"/>
      <c r="AH119" s="57"/>
      <c r="AI119" s="57"/>
      <c r="AJ119" s="57"/>
      <c r="AK119" s="57"/>
      <c r="AL119" s="57"/>
    </row>
    <row r="120" spans="1:38" ht="17.25" customHeight="1" thickBot="1" x14ac:dyDescent="0.2">
      <c r="B120">
        <v>56</v>
      </c>
      <c r="C120" s="123"/>
      <c r="D120" s="89" t="s">
        <v>11</v>
      </c>
      <c r="E120" s="135"/>
      <c r="F120" s="136"/>
      <c r="G120" s="136"/>
      <c r="H120" s="137"/>
      <c r="I120" s="150"/>
      <c r="J120" s="87" t="s">
        <v>14</v>
      </c>
      <c r="K120" s="87">
        <v>56</v>
      </c>
      <c r="L120" s="87">
        <v>2</v>
      </c>
      <c r="M120" s="87" t="str">
        <f t="shared" si="3"/>
        <v/>
      </c>
      <c r="N120" s="57"/>
      <c r="O120" s="57">
        <v>56</v>
      </c>
      <c r="P120" s="88"/>
      <c r="Q120" s="123"/>
      <c r="R120" s="91">
        <v>56</v>
      </c>
      <c r="S120" s="135"/>
      <c r="T120" s="136"/>
      <c r="U120" s="136"/>
      <c r="V120" s="137"/>
      <c r="W120" s="150"/>
      <c r="X120" s="57"/>
      <c r="Y120" s="87" t="s">
        <v>14</v>
      </c>
      <c r="Z120" s="87">
        <v>56</v>
      </c>
      <c r="AA120" s="87">
        <v>2</v>
      </c>
      <c r="AB120" s="87" t="str">
        <f t="shared" si="4"/>
        <v/>
      </c>
      <c r="AC120" s="87" t="s">
        <v>38</v>
      </c>
      <c r="AD120" s="57">
        <f t="shared" si="5"/>
        <v>0</v>
      </c>
      <c r="AE120" s="57"/>
      <c r="AF120" s="57"/>
      <c r="AG120" s="57"/>
      <c r="AH120" s="57"/>
      <c r="AI120" s="57"/>
      <c r="AJ120" s="57"/>
      <c r="AK120" s="57"/>
      <c r="AL120" s="57"/>
    </row>
    <row r="121" spans="1:38" ht="17.25" customHeight="1" x14ac:dyDescent="0.15">
      <c r="A121">
        <v>57</v>
      </c>
      <c r="C121" s="122">
        <v>57</v>
      </c>
      <c r="D121" s="86" t="s">
        <v>36</v>
      </c>
      <c r="E121" s="124"/>
      <c r="F121" s="125"/>
      <c r="G121" s="125"/>
      <c r="H121" s="126"/>
      <c r="I121" s="149">
        <v>1</v>
      </c>
      <c r="J121" s="87" t="s">
        <v>35</v>
      </c>
      <c r="K121" s="87">
        <v>57</v>
      </c>
      <c r="L121" s="87">
        <v>1</v>
      </c>
      <c r="M121" s="87" t="str">
        <f t="shared" si="3"/>
        <v/>
      </c>
      <c r="N121" s="57">
        <v>57</v>
      </c>
      <c r="O121" s="57"/>
      <c r="P121" s="88"/>
      <c r="Q121" s="122">
        <v>57</v>
      </c>
      <c r="R121" s="86" t="s">
        <v>36</v>
      </c>
      <c r="S121" s="124"/>
      <c r="T121" s="125"/>
      <c r="U121" s="125"/>
      <c r="V121" s="126"/>
      <c r="W121" s="149">
        <v>1</v>
      </c>
      <c r="X121" s="57"/>
      <c r="Y121" s="87" t="s">
        <v>35</v>
      </c>
      <c r="Z121" s="87">
        <v>57</v>
      </c>
      <c r="AA121" s="87">
        <v>1</v>
      </c>
      <c r="AB121" s="87" t="str">
        <f t="shared" si="4"/>
        <v/>
      </c>
      <c r="AC121" s="87" t="s">
        <v>38</v>
      </c>
      <c r="AD121" s="57">
        <f t="shared" si="5"/>
        <v>0</v>
      </c>
      <c r="AE121" s="57"/>
      <c r="AF121" s="57"/>
      <c r="AG121" s="57"/>
      <c r="AH121" s="57"/>
      <c r="AI121" s="57"/>
      <c r="AJ121" s="57"/>
      <c r="AK121" s="57"/>
      <c r="AL121" s="57"/>
    </row>
    <row r="122" spans="1:38" ht="17.25" customHeight="1" thickBot="1" x14ac:dyDescent="0.2">
      <c r="B122">
        <v>57</v>
      </c>
      <c r="C122" s="123"/>
      <c r="D122" s="89" t="s">
        <v>11</v>
      </c>
      <c r="E122" s="135"/>
      <c r="F122" s="136"/>
      <c r="G122" s="136"/>
      <c r="H122" s="137"/>
      <c r="I122" s="150"/>
      <c r="J122" s="87" t="s">
        <v>14</v>
      </c>
      <c r="K122" s="87">
        <v>57</v>
      </c>
      <c r="L122" s="87">
        <v>2</v>
      </c>
      <c r="M122" s="87" t="str">
        <f t="shared" si="3"/>
        <v/>
      </c>
      <c r="N122" s="57"/>
      <c r="O122" s="57">
        <v>57</v>
      </c>
      <c r="P122" s="88"/>
      <c r="Q122" s="123"/>
      <c r="R122" s="91">
        <v>57</v>
      </c>
      <c r="S122" s="135"/>
      <c r="T122" s="136"/>
      <c r="U122" s="136"/>
      <c r="V122" s="137"/>
      <c r="W122" s="150"/>
      <c r="X122" s="57"/>
      <c r="Y122" s="87" t="s">
        <v>14</v>
      </c>
      <c r="Z122" s="87">
        <v>57</v>
      </c>
      <c r="AA122" s="87">
        <v>2</v>
      </c>
      <c r="AB122" s="87" t="str">
        <f t="shared" si="4"/>
        <v/>
      </c>
      <c r="AC122" s="87" t="s">
        <v>38</v>
      </c>
      <c r="AD122" s="57">
        <f t="shared" si="5"/>
        <v>0</v>
      </c>
      <c r="AE122" s="57"/>
      <c r="AF122" s="57"/>
      <c r="AG122" s="57"/>
      <c r="AH122" s="57"/>
      <c r="AI122" s="57"/>
      <c r="AJ122" s="57"/>
      <c r="AK122" s="57"/>
      <c r="AL122" s="57"/>
    </row>
    <row r="123" spans="1:38" ht="17.25" customHeight="1" x14ac:dyDescent="0.15">
      <c r="A123">
        <v>58</v>
      </c>
      <c r="C123" s="122">
        <v>58</v>
      </c>
      <c r="D123" s="86" t="s">
        <v>36</v>
      </c>
      <c r="E123" s="124"/>
      <c r="F123" s="125"/>
      <c r="G123" s="125"/>
      <c r="H123" s="126"/>
      <c r="I123" s="149">
        <v>1</v>
      </c>
      <c r="J123" s="87" t="s">
        <v>35</v>
      </c>
      <c r="K123" s="87">
        <v>58</v>
      </c>
      <c r="L123" s="87">
        <v>1</v>
      </c>
      <c r="M123" s="87" t="str">
        <f t="shared" si="3"/>
        <v/>
      </c>
      <c r="N123" s="57">
        <v>58</v>
      </c>
      <c r="O123" s="57"/>
      <c r="P123" s="88"/>
      <c r="Q123" s="122">
        <v>58</v>
      </c>
      <c r="R123" s="86" t="s">
        <v>36</v>
      </c>
      <c r="S123" s="124"/>
      <c r="T123" s="125"/>
      <c r="U123" s="125"/>
      <c r="V123" s="126"/>
      <c r="W123" s="149">
        <v>1</v>
      </c>
      <c r="X123" s="57"/>
      <c r="Y123" s="87" t="s">
        <v>35</v>
      </c>
      <c r="Z123" s="87">
        <v>58</v>
      </c>
      <c r="AA123" s="87">
        <v>1</v>
      </c>
      <c r="AB123" s="87" t="str">
        <f t="shared" si="4"/>
        <v/>
      </c>
      <c r="AC123" s="87" t="s">
        <v>38</v>
      </c>
      <c r="AD123" s="57">
        <f t="shared" si="5"/>
        <v>0</v>
      </c>
      <c r="AE123" s="57"/>
      <c r="AF123" s="57"/>
      <c r="AG123" s="57"/>
      <c r="AH123" s="57"/>
      <c r="AI123" s="57"/>
      <c r="AJ123" s="57"/>
      <c r="AK123" s="57"/>
      <c r="AL123" s="57"/>
    </row>
    <row r="124" spans="1:38" ht="17.25" customHeight="1" thickBot="1" x14ac:dyDescent="0.2">
      <c r="B124">
        <v>58</v>
      </c>
      <c r="C124" s="123"/>
      <c r="D124" s="89" t="s">
        <v>11</v>
      </c>
      <c r="E124" s="135"/>
      <c r="F124" s="136"/>
      <c r="G124" s="136"/>
      <c r="H124" s="137"/>
      <c r="I124" s="150"/>
      <c r="J124" s="87" t="s">
        <v>14</v>
      </c>
      <c r="K124" s="87">
        <v>58</v>
      </c>
      <c r="L124" s="87">
        <v>2</v>
      </c>
      <c r="M124" s="87" t="str">
        <f t="shared" si="3"/>
        <v/>
      </c>
      <c r="N124" s="57"/>
      <c r="O124" s="57">
        <v>58</v>
      </c>
      <c r="P124" s="88"/>
      <c r="Q124" s="123"/>
      <c r="R124" s="91">
        <v>58</v>
      </c>
      <c r="S124" s="135"/>
      <c r="T124" s="136"/>
      <c r="U124" s="136"/>
      <c r="V124" s="137"/>
      <c r="W124" s="150"/>
      <c r="X124" s="57"/>
      <c r="Y124" s="87" t="s">
        <v>14</v>
      </c>
      <c r="Z124" s="87">
        <v>58</v>
      </c>
      <c r="AA124" s="87">
        <v>2</v>
      </c>
      <c r="AB124" s="87" t="str">
        <f t="shared" si="4"/>
        <v/>
      </c>
      <c r="AC124" s="87" t="s">
        <v>38</v>
      </c>
      <c r="AD124" s="57">
        <f t="shared" si="5"/>
        <v>0</v>
      </c>
      <c r="AE124" s="57"/>
      <c r="AF124" s="57"/>
      <c r="AG124" s="57"/>
      <c r="AH124" s="57"/>
      <c r="AI124" s="57"/>
      <c r="AJ124" s="57"/>
      <c r="AK124" s="57"/>
      <c r="AL124" s="57"/>
    </row>
    <row r="125" spans="1:38" ht="17.25" customHeight="1" x14ac:dyDescent="0.15">
      <c r="A125">
        <v>59</v>
      </c>
      <c r="C125" s="122">
        <v>59</v>
      </c>
      <c r="D125" s="86" t="s">
        <v>36</v>
      </c>
      <c r="E125" s="124"/>
      <c r="F125" s="125"/>
      <c r="G125" s="125"/>
      <c r="H125" s="126"/>
      <c r="I125" s="149">
        <v>1</v>
      </c>
      <c r="J125" s="87" t="s">
        <v>35</v>
      </c>
      <c r="K125" s="87">
        <v>59</v>
      </c>
      <c r="L125" s="87">
        <v>1</v>
      </c>
      <c r="M125" s="87" t="str">
        <f t="shared" si="3"/>
        <v/>
      </c>
      <c r="N125" s="57">
        <v>59</v>
      </c>
      <c r="O125" s="57"/>
      <c r="P125" s="88"/>
      <c r="Q125" s="122">
        <v>59</v>
      </c>
      <c r="R125" s="86" t="s">
        <v>36</v>
      </c>
      <c r="S125" s="124"/>
      <c r="T125" s="125"/>
      <c r="U125" s="125"/>
      <c r="V125" s="126"/>
      <c r="W125" s="149">
        <v>1</v>
      </c>
      <c r="X125" s="57"/>
      <c r="Y125" s="87" t="s">
        <v>35</v>
      </c>
      <c r="Z125" s="87">
        <v>59</v>
      </c>
      <c r="AA125" s="87">
        <v>1</v>
      </c>
      <c r="AB125" s="87" t="str">
        <f t="shared" si="4"/>
        <v/>
      </c>
      <c r="AC125" s="87" t="s">
        <v>38</v>
      </c>
      <c r="AD125" s="57">
        <f t="shared" si="5"/>
        <v>0</v>
      </c>
      <c r="AE125" s="57"/>
      <c r="AF125" s="57"/>
      <c r="AG125" s="57"/>
      <c r="AH125" s="57"/>
      <c r="AI125" s="57"/>
      <c r="AJ125" s="57"/>
      <c r="AK125" s="57"/>
      <c r="AL125" s="57"/>
    </row>
    <row r="126" spans="1:38" ht="17.25" customHeight="1" thickBot="1" x14ac:dyDescent="0.2">
      <c r="B126">
        <v>59</v>
      </c>
      <c r="C126" s="123"/>
      <c r="D126" s="89" t="s">
        <v>11</v>
      </c>
      <c r="E126" s="135"/>
      <c r="F126" s="136"/>
      <c r="G126" s="136"/>
      <c r="H126" s="137"/>
      <c r="I126" s="150"/>
      <c r="J126" s="87" t="s">
        <v>14</v>
      </c>
      <c r="K126" s="87">
        <v>59</v>
      </c>
      <c r="L126" s="87">
        <v>2</v>
      </c>
      <c r="M126" s="87" t="str">
        <f t="shared" si="3"/>
        <v/>
      </c>
      <c r="N126" s="57"/>
      <c r="O126" s="57">
        <v>59</v>
      </c>
      <c r="P126" s="88"/>
      <c r="Q126" s="123"/>
      <c r="R126" s="91">
        <v>59</v>
      </c>
      <c r="S126" s="135"/>
      <c r="T126" s="136"/>
      <c r="U126" s="136"/>
      <c r="V126" s="137"/>
      <c r="W126" s="150"/>
      <c r="X126" s="57"/>
      <c r="Y126" s="87" t="s">
        <v>14</v>
      </c>
      <c r="Z126" s="87">
        <v>59</v>
      </c>
      <c r="AA126" s="87">
        <v>2</v>
      </c>
      <c r="AB126" s="87" t="str">
        <f t="shared" si="4"/>
        <v/>
      </c>
      <c r="AC126" s="87" t="s">
        <v>38</v>
      </c>
      <c r="AD126" s="57">
        <f t="shared" si="5"/>
        <v>0</v>
      </c>
      <c r="AE126" s="57"/>
      <c r="AF126" s="57"/>
      <c r="AG126" s="57"/>
      <c r="AH126" s="57"/>
      <c r="AI126" s="57"/>
      <c r="AJ126" s="57"/>
      <c r="AK126" s="57"/>
      <c r="AL126" s="57"/>
    </row>
    <row r="127" spans="1:38" ht="17.25" customHeight="1" x14ac:dyDescent="0.15">
      <c r="A127">
        <v>60</v>
      </c>
      <c r="C127" s="122">
        <v>60</v>
      </c>
      <c r="D127" s="86" t="s">
        <v>36</v>
      </c>
      <c r="E127" s="124"/>
      <c r="F127" s="125"/>
      <c r="G127" s="125"/>
      <c r="H127" s="126"/>
      <c r="I127" s="149">
        <v>1</v>
      </c>
      <c r="J127" s="87" t="s">
        <v>35</v>
      </c>
      <c r="K127" s="87">
        <v>60</v>
      </c>
      <c r="L127" s="87">
        <v>1</v>
      </c>
      <c r="M127" s="87" t="str">
        <f t="shared" si="3"/>
        <v/>
      </c>
      <c r="N127" s="57">
        <v>60</v>
      </c>
      <c r="O127" s="57"/>
      <c r="P127" s="88"/>
      <c r="Q127" s="122">
        <v>60</v>
      </c>
      <c r="R127" s="86" t="s">
        <v>36</v>
      </c>
      <c r="S127" s="124"/>
      <c r="T127" s="125"/>
      <c r="U127" s="125"/>
      <c r="V127" s="126"/>
      <c r="W127" s="149">
        <v>1</v>
      </c>
      <c r="X127" s="57"/>
      <c r="Y127" s="87" t="s">
        <v>35</v>
      </c>
      <c r="Z127" s="87">
        <v>60</v>
      </c>
      <c r="AA127" s="87">
        <v>1</v>
      </c>
      <c r="AB127" s="87" t="str">
        <f t="shared" si="4"/>
        <v/>
      </c>
      <c r="AC127" s="87" t="s">
        <v>38</v>
      </c>
      <c r="AD127" s="57">
        <f t="shared" si="5"/>
        <v>0</v>
      </c>
      <c r="AE127" s="57"/>
      <c r="AF127" s="57"/>
      <c r="AG127" s="57"/>
      <c r="AH127" s="57"/>
      <c r="AI127" s="57"/>
      <c r="AJ127" s="57"/>
      <c r="AK127" s="57"/>
      <c r="AL127" s="57"/>
    </row>
    <row r="128" spans="1:38" ht="17.25" customHeight="1" thickBot="1" x14ac:dyDescent="0.2">
      <c r="B128">
        <v>60</v>
      </c>
      <c r="C128" s="123"/>
      <c r="D128" s="89" t="s">
        <v>11</v>
      </c>
      <c r="E128" s="135"/>
      <c r="F128" s="136"/>
      <c r="G128" s="136"/>
      <c r="H128" s="137"/>
      <c r="I128" s="150"/>
      <c r="J128" s="87" t="s">
        <v>14</v>
      </c>
      <c r="K128" s="87">
        <v>60</v>
      </c>
      <c r="L128" s="87">
        <v>2</v>
      </c>
      <c r="M128" s="87" t="str">
        <f t="shared" si="3"/>
        <v/>
      </c>
      <c r="N128" s="57"/>
      <c r="O128" s="57">
        <v>60</v>
      </c>
      <c r="P128" s="88"/>
      <c r="Q128" s="123"/>
      <c r="R128" s="91">
        <v>60</v>
      </c>
      <c r="S128" s="135"/>
      <c r="T128" s="136"/>
      <c r="U128" s="136"/>
      <c r="V128" s="137"/>
      <c r="W128" s="150"/>
      <c r="X128" s="57"/>
      <c r="Y128" s="87" t="s">
        <v>14</v>
      </c>
      <c r="Z128" s="87">
        <v>60</v>
      </c>
      <c r="AA128" s="87">
        <v>2</v>
      </c>
      <c r="AB128" s="87" t="str">
        <f t="shared" si="4"/>
        <v/>
      </c>
      <c r="AC128" s="87" t="s">
        <v>38</v>
      </c>
      <c r="AD128" s="57">
        <f t="shared" si="5"/>
        <v>0</v>
      </c>
      <c r="AE128" s="57"/>
      <c r="AF128" s="57"/>
      <c r="AG128" s="57"/>
      <c r="AH128" s="57"/>
      <c r="AI128" s="57"/>
      <c r="AJ128" s="57"/>
      <c r="AK128" s="57"/>
      <c r="AL128" s="57"/>
    </row>
    <row r="129" spans="1:38" ht="17.25" customHeight="1" x14ac:dyDescent="0.15">
      <c r="A129">
        <v>61</v>
      </c>
      <c r="C129" s="122">
        <v>61</v>
      </c>
      <c r="D129" s="86" t="s">
        <v>36</v>
      </c>
      <c r="E129" s="124"/>
      <c r="F129" s="125"/>
      <c r="G129" s="125"/>
      <c r="H129" s="126"/>
      <c r="I129" s="149">
        <v>1</v>
      </c>
      <c r="J129" s="87" t="s">
        <v>35</v>
      </c>
      <c r="K129" s="87">
        <v>11</v>
      </c>
      <c r="L129" s="87">
        <v>1</v>
      </c>
      <c r="M129" s="87" t="str">
        <f t="shared" si="3"/>
        <v/>
      </c>
      <c r="N129" s="57">
        <v>61</v>
      </c>
      <c r="O129" s="57"/>
      <c r="P129" s="88"/>
      <c r="Q129" s="122">
        <v>61</v>
      </c>
      <c r="R129" s="86" t="s">
        <v>36</v>
      </c>
      <c r="S129" s="124"/>
      <c r="T129" s="125"/>
      <c r="U129" s="125"/>
      <c r="V129" s="126"/>
      <c r="W129" s="149">
        <v>1</v>
      </c>
      <c r="X129" s="57"/>
      <c r="Y129" s="87" t="s">
        <v>35</v>
      </c>
      <c r="Z129" s="87">
        <v>11</v>
      </c>
      <c r="AA129" s="87">
        <v>1</v>
      </c>
      <c r="AB129" s="87" t="str">
        <f t="shared" si="4"/>
        <v/>
      </c>
      <c r="AC129" s="87" t="s">
        <v>38</v>
      </c>
      <c r="AD129" s="57">
        <f t="shared" si="5"/>
        <v>0</v>
      </c>
      <c r="AE129" s="57"/>
      <c r="AF129" s="57"/>
      <c r="AG129" s="57"/>
      <c r="AH129" s="57"/>
      <c r="AI129" s="57"/>
      <c r="AJ129" s="57"/>
      <c r="AK129" s="57"/>
      <c r="AL129" s="57"/>
    </row>
    <row r="130" spans="1:38" ht="17.25" customHeight="1" thickBot="1" x14ac:dyDescent="0.2">
      <c r="B130">
        <v>61</v>
      </c>
      <c r="C130" s="123"/>
      <c r="D130" s="89" t="s">
        <v>11</v>
      </c>
      <c r="E130" s="135"/>
      <c r="F130" s="136"/>
      <c r="G130" s="136"/>
      <c r="H130" s="137"/>
      <c r="I130" s="150"/>
      <c r="J130" s="87" t="s">
        <v>14</v>
      </c>
      <c r="K130" s="87">
        <v>11</v>
      </c>
      <c r="L130" s="87">
        <v>2</v>
      </c>
      <c r="M130" s="87" t="str">
        <f t="shared" si="3"/>
        <v/>
      </c>
      <c r="N130" s="57"/>
      <c r="O130" s="57">
        <v>61</v>
      </c>
      <c r="P130" s="88"/>
      <c r="Q130" s="123"/>
      <c r="R130" s="91">
        <v>11</v>
      </c>
      <c r="S130" s="135"/>
      <c r="T130" s="136"/>
      <c r="U130" s="136"/>
      <c r="V130" s="137"/>
      <c r="W130" s="150"/>
      <c r="X130" s="57"/>
      <c r="Y130" s="87" t="s">
        <v>14</v>
      </c>
      <c r="Z130" s="87">
        <v>11</v>
      </c>
      <c r="AA130" s="87">
        <v>2</v>
      </c>
      <c r="AB130" s="87" t="str">
        <f t="shared" si="4"/>
        <v/>
      </c>
      <c r="AC130" s="87" t="s">
        <v>38</v>
      </c>
      <c r="AD130" s="57">
        <f t="shared" si="5"/>
        <v>0</v>
      </c>
      <c r="AE130" s="57"/>
      <c r="AF130" s="57"/>
      <c r="AG130" s="57"/>
      <c r="AH130" s="57"/>
      <c r="AI130" s="57"/>
      <c r="AJ130" s="57"/>
      <c r="AK130" s="57"/>
      <c r="AL130" s="57"/>
    </row>
    <row r="131" spans="1:38" ht="17.25" customHeight="1" x14ac:dyDescent="0.15">
      <c r="A131">
        <v>62</v>
      </c>
      <c r="C131" s="122">
        <v>62</v>
      </c>
      <c r="D131" s="86" t="s">
        <v>36</v>
      </c>
      <c r="E131" s="124"/>
      <c r="F131" s="125"/>
      <c r="G131" s="125"/>
      <c r="H131" s="126"/>
      <c r="I131" s="149">
        <v>1</v>
      </c>
      <c r="J131" s="87" t="s">
        <v>35</v>
      </c>
      <c r="K131" s="87">
        <v>12</v>
      </c>
      <c r="L131" s="87">
        <v>1</v>
      </c>
      <c r="M131" s="87" t="str">
        <f t="shared" si="3"/>
        <v/>
      </c>
      <c r="N131" s="57">
        <v>62</v>
      </c>
      <c r="O131" s="57"/>
      <c r="P131" s="88"/>
      <c r="Q131" s="122">
        <v>62</v>
      </c>
      <c r="R131" s="86" t="s">
        <v>36</v>
      </c>
      <c r="S131" s="124"/>
      <c r="T131" s="125"/>
      <c r="U131" s="125"/>
      <c r="V131" s="126"/>
      <c r="W131" s="149">
        <v>1</v>
      </c>
      <c r="X131" s="57"/>
      <c r="Y131" s="87" t="s">
        <v>35</v>
      </c>
      <c r="Z131" s="87">
        <v>12</v>
      </c>
      <c r="AA131" s="87">
        <v>1</v>
      </c>
      <c r="AB131" s="87" t="str">
        <f t="shared" si="4"/>
        <v/>
      </c>
      <c r="AC131" s="87" t="s">
        <v>38</v>
      </c>
      <c r="AD131" s="57">
        <f t="shared" si="5"/>
        <v>0</v>
      </c>
      <c r="AE131" s="57"/>
      <c r="AF131" s="57"/>
      <c r="AG131" s="57"/>
      <c r="AH131" s="57"/>
      <c r="AI131" s="57"/>
      <c r="AJ131" s="57"/>
      <c r="AK131" s="57"/>
      <c r="AL131" s="57"/>
    </row>
    <row r="132" spans="1:38" ht="17.25" customHeight="1" thickBot="1" x14ac:dyDescent="0.2">
      <c r="B132">
        <v>62</v>
      </c>
      <c r="C132" s="123"/>
      <c r="D132" s="89" t="s">
        <v>11</v>
      </c>
      <c r="E132" s="135"/>
      <c r="F132" s="136"/>
      <c r="G132" s="136"/>
      <c r="H132" s="137"/>
      <c r="I132" s="150"/>
      <c r="J132" s="87" t="s">
        <v>14</v>
      </c>
      <c r="K132" s="87">
        <v>12</v>
      </c>
      <c r="L132" s="87">
        <v>2</v>
      </c>
      <c r="M132" s="87" t="str">
        <f t="shared" si="3"/>
        <v/>
      </c>
      <c r="N132" s="57"/>
      <c r="O132" s="57">
        <v>62</v>
      </c>
      <c r="P132" s="88"/>
      <c r="Q132" s="123"/>
      <c r="R132" s="91">
        <v>12</v>
      </c>
      <c r="S132" s="135"/>
      <c r="T132" s="136"/>
      <c r="U132" s="136"/>
      <c r="V132" s="137"/>
      <c r="W132" s="150"/>
      <c r="X132" s="57"/>
      <c r="Y132" s="87" t="s">
        <v>14</v>
      </c>
      <c r="Z132" s="87">
        <v>12</v>
      </c>
      <c r="AA132" s="87">
        <v>2</v>
      </c>
      <c r="AB132" s="87" t="str">
        <f t="shared" si="4"/>
        <v/>
      </c>
      <c r="AC132" s="87" t="s">
        <v>38</v>
      </c>
      <c r="AD132" s="57">
        <f t="shared" si="5"/>
        <v>0</v>
      </c>
      <c r="AE132" s="57"/>
      <c r="AF132" s="57"/>
      <c r="AG132" s="57"/>
      <c r="AH132" s="57"/>
      <c r="AI132" s="57"/>
      <c r="AJ132" s="57"/>
      <c r="AK132" s="57"/>
      <c r="AL132" s="57"/>
    </row>
    <row r="133" spans="1:38" ht="17.25" customHeight="1" x14ac:dyDescent="0.15">
      <c r="A133">
        <v>63</v>
      </c>
      <c r="C133" s="122">
        <v>63</v>
      </c>
      <c r="D133" s="86" t="s">
        <v>36</v>
      </c>
      <c r="E133" s="124"/>
      <c r="F133" s="125"/>
      <c r="G133" s="125"/>
      <c r="H133" s="126"/>
      <c r="I133" s="149">
        <v>1</v>
      </c>
      <c r="J133" s="87" t="s">
        <v>35</v>
      </c>
      <c r="K133" s="87">
        <v>13</v>
      </c>
      <c r="L133" s="87">
        <v>1</v>
      </c>
      <c r="M133" s="87" t="str">
        <f t="shared" si="3"/>
        <v/>
      </c>
      <c r="N133" s="57">
        <v>63</v>
      </c>
      <c r="O133" s="57"/>
      <c r="P133" s="88"/>
      <c r="Q133" s="122">
        <v>63</v>
      </c>
      <c r="R133" s="86" t="s">
        <v>36</v>
      </c>
      <c r="S133" s="124"/>
      <c r="T133" s="125"/>
      <c r="U133" s="125"/>
      <c r="V133" s="126"/>
      <c r="W133" s="149">
        <v>1</v>
      </c>
      <c r="X133" s="57"/>
      <c r="Y133" s="87" t="s">
        <v>35</v>
      </c>
      <c r="Z133" s="87">
        <v>13</v>
      </c>
      <c r="AA133" s="87">
        <v>1</v>
      </c>
      <c r="AB133" s="87" t="str">
        <f t="shared" si="4"/>
        <v/>
      </c>
      <c r="AC133" s="87" t="s">
        <v>38</v>
      </c>
      <c r="AD133" s="57">
        <f t="shared" si="5"/>
        <v>0</v>
      </c>
      <c r="AE133" s="57"/>
      <c r="AF133" s="57"/>
      <c r="AG133" s="57"/>
      <c r="AH133" s="57"/>
      <c r="AI133" s="57"/>
      <c r="AJ133" s="57"/>
      <c r="AK133" s="57"/>
      <c r="AL133" s="57"/>
    </row>
    <row r="134" spans="1:38" ht="17.25" customHeight="1" thickBot="1" x14ac:dyDescent="0.2">
      <c r="B134">
        <v>63</v>
      </c>
      <c r="C134" s="123"/>
      <c r="D134" s="89" t="s">
        <v>11</v>
      </c>
      <c r="E134" s="135"/>
      <c r="F134" s="136"/>
      <c r="G134" s="136"/>
      <c r="H134" s="137"/>
      <c r="I134" s="150"/>
      <c r="J134" s="87" t="s">
        <v>14</v>
      </c>
      <c r="K134" s="87">
        <v>13</v>
      </c>
      <c r="L134" s="87">
        <v>2</v>
      </c>
      <c r="M134" s="87" t="str">
        <f t="shared" si="3"/>
        <v/>
      </c>
      <c r="N134" s="57"/>
      <c r="O134" s="57">
        <v>63</v>
      </c>
      <c r="P134" s="88"/>
      <c r="Q134" s="123"/>
      <c r="R134" s="91">
        <v>13</v>
      </c>
      <c r="S134" s="135"/>
      <c r="T134" s="136"/>
      <c r="U134" s="136"/>
      <c r="V134" s="137"/>
      <c r="W134" s="150"/>
      <c r="X134" s="57"/>
      <c r="Y134" s="87" t="s">
        <v>14</v>
      </c>
      <c r="Z134" s="87">
        <v>13</v>
      </c>
      <c r="AA134" s="87">
        <v>2</v>
      </c>
      <c r="AB134" s="87" t="str">
        <f t="shared" si="4"/>
        <v/>
      </c>
      <c r="AC134" s="87" t="s">
        <v>38</v>
      </c>
      <c r="AD134" s="57">
        <f t="shared" si="5"/>
        <v>0</v>
      </c>
      <c r="AE134" s="57"/>
      <c r="AF134" s="57"/>
      <c r="AG134" s="57"/>
      <c r="AH134" s="57"/>
      <c r="AI134" s="57"/>
      <c r="AJ134" s="57"/>
      <c r="AK134" s="57"/>
      <c r="AL134" s="57"/>
    </row>
    <row r="135" spans="1:38" ht="17.25" customHeight="1" x14ac:dyDescent="0.15">
      <c r="A135">
        <v>64</v>
      </c>
      <c r="C135" s="122">
        <v>64</v>
      </c>
      <c r="D135" s="86" t="s">
        <v>36</v>
      </c>
      <c r="E135" s="124"/>
      <c r="F135" s="125"/>
      <c r="G135" s="125"/>
      <c r="H135" s="126"/>
      <c r="I135" s="149">
        <v>1</v>
      </c>
      <c r="J135" s="87" t="s">
        <v>35</v>
      </c>
      <c r="K135" s="87">
        <v>14</v>
      </c>
      <c r="L135" s="87">
        <v>1</v>
      </c>
      <c r="M135" s="87" t="str">
        <f t="shared" si="3"/>
        <v/>
      </c>
      <c r="N135" s="57">
        <v>64</v>
      </c>
      <c r="O135" s="57"/>
      <c r="P135" s="88"/>
      <c r="Q135" s="122">
        <v>64</v>
      </c>
      <c r="R135" s="86" t="s">
        <v>36</v>
      </c>
      <c r="S135" s="124"/>
      <c r="T135" s="125"/>
      <c r="U135" s="125"/>
      <c r="V135" s="126"/>
      <c r="W135" s="149">
        <v>1</v>
      </c>
      <c r="X135" s="57"/>
      <c r="Y135" s="87" t="s">
        <v>35</v>
      </c>
      <c r="Z135" s="87">
        <v>14</v>
      </c>
      <c r="AA135" s="87">
        <v>1</v>
      </c>
      <c r="AB135" s="87" t="str">
        <f t="shared" si="4"/>
        <v/>
      </c>
      <c r="AC135" s="87" t="s">
        <v>38</v>
      </c>
      <c r="AD135" s="57">
        <f t="shared" si="5"/>
        <v>0</v>
      </c>
      <c r="AE135" s="57"/>
      <c r="AF135" s="57"/>
      <c r="AG135" s="57"/>
      <c r="AH135" s="57"/>
      <c r="AI135" s="57"/>
      <c r="AJ135" s="57"/>
      <c r="AK135" s="57"/>
      <c r="AL135" s="57"/>
    </row>
    <row r="136" spans="1:38" ht="17.25" customHeight="1" thickBot="1" x14ac:dyDescent="0.2">
      <c r="B136">
        <v>64</v>
      </c>
      <c r="C136" s="123"/>
      <c r="D136" s="89" t="s">
        <v>11</v>
      </c>
      <c r="E136" s="135"/>
      <c r="F136" s="136"/>
      <c r="G136" s="136"/>
      <c r="H136" s="137"/>
      <c r="I136" s="150"/>
      <c r="J136" s="87" t="s">
        <v>14</v>
      </c>
      <c r="K136" s="87">
        <v>14</v>
      </c>
      <c r="L136" s="87">
        <v>2</v>
      </c>
      <c r="M136" s="87" t="str">
        <f t="shared" si="3"/>
        <v/>
      </c>
      <c r="N136" s="57"/>
      <c r="O136" s="57">
        <v>64</v>
      </c>
      <c r="P136" s="88"/>
      <c r="Q136" s="123"/>
      <c r="R136" s="91">
        <v>14</v>
      </c>
      <c r="S136" s="135"/>
      <c r="T136" s="136"/>
      <c r="U136" s="136"/>
      <c r="V136" s="137"/>
      <c r="W136" s="150"/>
      <c r="X136" s="57"/>
      <c r="Y136" s="87" t="s">
        <v>14</v>
      </c>
      <c r="Z136" s="87">
        <v>14</v>
      </c>
      <c r="AA136" s="87">
        <v>2</v>
      </c>
      <c r="AB136" s="87" t="str">
        <f t="shared" si="4"/>
        <v/>
      </c>
      <c r="AC136" s="87" t="s">
        <v>38</v>
      </c>
      <c r="AD136" s="57">
        <f t="shared" si="5"/>
        <v>0</v>
      </c>
      <c r="AE136" s="57"/>
      <c r="AF136" s="57"/>
      <c r="AG136" s="57"/>
      <c r="AH136" s="57"/>
      <c r="AI136" s="57"/>
      <c r="AJ136" s="57"/>
      <c r="AK136" s="57"/>
      <c r="AL136" s="57"/>
    </row>
    <row r="137" spans="1:38" ht="17.25" customHeight="1" x14ac:dyDescent="0.15">
      <c r="A137">
        <v>65</v>
      </c>
      <c r="C137" s="122">
        <v>65</v>
      </c>
      <c r="D137" s="86" t="s">
        <v>36</v>
      </c>
      <c r="E137" s="124"/>
      <c r="F137" s="125"/>
      <c r="G137" s="125"/>
      <c r="H137" s="126"/>
      <c r="I137" s="149">
        <v>1</v>
      </c>
      <c r="J137" s="87" t="s">
        <v>35</v>
      </c>
      <c r="K137" s="87">
        <v>15</v>
      </c>
      <c r="L137" s="87">
        <v>1</v>
      </c>
      <c r="M137" s="87" t="str">
        <f t="shared" si="3"/>
        <v/>
      </c>
      <c r="N137" s="57">
        <v>65</v>
      </c>
      <c r="O137" s="57"/>
      <c r="P137" s="88"/>
      <c r="Q137" s="122">
        <v>65</v>
      </c>
      <c r="R137" s="86" t="s">
        <v>36</v>
      </c>
      <c r="S137" s="124"/>
      <c r="T137" s="125"/>
      <c r="U137" s="125"/>
      <c r="V137" s="126"/>
      <c r="W137" s="149">
        <v>1</v>
      </c>
      <c r="X137" s="57"/>
      <c r="Y137" s="87" t="s">
        <v>35</v>
      </c>
      <c r="Z137" s="87">
        <v>15</v>
      </c>
      <c r="AA137" s="87">
        <v>1</v>
      </c>
      <c r="AB137" s="87" t="str">
        <f t="shared" si="4"/>
        <v/>
      </c>
      <c r="AC137" s="87" t="s">
        <v>38</v>
      </c>
      <c r="AD137" s="57">
        <f t="shared" si="5"/>
        <v>0</v>
      </c>
      <c r="AE137" s="57"/>
      <c r="AF137" s="57"/>
      <c r="AG137" s="57"/>
      <c r="AH137" s="57"/>
      <c r="AI137" s="57"/>
      <c r="AJ137" s="57"/>
      <c r="AK137" s="57"/>
      <c r="AL137" s="57"/>
    </row>
    <row r="138" spans="1:38" ht="17.25" customHeight="1" thickBot="1" x14ac:dyDescent="0.2">
      <c r="B138">
        <v>65</v>
      </c>
      <c r="C138" s="123"/>
      <c r="D138" s="89" t="s">
        <v>11</v>
      </c>
      <c r="E138" s="135"/>
      <c r="F138" s="136"/>
      <c r="G138" s="136"/>
      <c r="H138" s="137"/>
      <c r="I138" s="150"/>
      <c r="J138" s="87" t="s">
        <v>14</v>
      </c>
      <c r="K138" s="87">
        <v>15</v>
      </c>
      <c r="L138" s="87">
        <v>2</v>
      </c>
      <c r="M138" s="87" t="str">
        <f t="shared" si="3"/>
        <v/>
      </c>
      <c r="N138" s="57"/>
      <c r="O138" s="57">
        <v>65</v>
      </c>
      <c r="P138" s="88"/>
      <c r="Q138" s="123"/>
      <c r="R138" s="91">
        <v>15</v>
      </c>
      <c r="S138" s="135"/>
      <c r="T138" s="136"/>
      <c r="U138" s="136"/>
      <c r="V138" s="137"/>
      <c r="W138" s="150"/>
      <c r="X138" s="57"/>
      <c r="Y138" s="87" t="s">
        <v>14</v>
      </c>
      <c r="Z138" s="87">
        <v>15</v>
      </c>
      <c r="AA138" s="87">
        <v>2</v>
      </c>
      <c r="AB138" s="87" t="str">
        <f t="shared" si="4"/>
        <v/>
      </c>
      <c r="AC138" s="87" t="s">
        <v>38</v>
      </c>
      <c r="AD138" s="57">
        <f t="shared" si="5"/>
        <v>0</v>
      </c>
      <c r="AE138" s="57"/>
      <c r="AF138" s="57"/>
      <c r="AG138" s="57"/>
      <c r="AH138" s="57"/>
      <c r="AI138" s="57"/>
      <c r="AJ138" s="57"/>
      <c r="AK138" s="57"/>
      <c r="AL138" s="57"/>
    </row>
    <row r="139" spans="1:38" ht="17.25" customHeight="1" x14ac:dyDescent="0.15">
      <c r="A139">
        <v>66</v>
      </c>
      <c r="C139" s="122">
        <v>66</v>
      </c>
      <c r="D139" s="86" t="s">
        <v>36</v>
      </c>
      <c r="E139" s="124"/>
      <c r="F139" s="125"/>
      <c r="G139" s="125"/>
      <c r="H139" s="126"/>
      <c r="I139" s="149">
        <v>1</v>
      </c>
      <c r="J139" s="87" t="s">
        <v>35</v>
      </c>
      <c r="K139" s="87">
        <v>16</v>
      </c>
      <c r="L139" s="87">
        <v>1</v>
      </c>
      <c r="M139" s="87" t="str">
        <f t="shared" ref="M139:M202" si="6">$F$2</f>
        <v/>
      </c>
      <c r="N139" s="57">
        <v>66</v>
      </c>
      <c r="O139" s="57"/>
      <c r="P139" s="88"/>
      <c r="Q139" s="122">
        <v>66</v>
      </c>
      <c r="R139" s="86" t="s">
        <v>36</v>
      </c>
      <c r="S139" s="124"/>
      <c r="T139" s="125"/>
      <c r="U139" s="125"/>
      <c r="V139" s="126"/>
      <c r="W139" s="149">
        <v>1</v>
      </c>
      <c r="X139" s="57"/>
      <c r="Y139" s="87" t="s">
        <v>35</v>
      </c>
      <c r="Z139" s="87">
        <v>16</v>
      </c>
      <c r="AA139" s="87">
        <v>1</v>
      </c>
      <c r="AB139" s="87" t="str">
        <f t="shared" ref="AB139:AB202" si="7">$F$2</f>
        <v/>
      </c>
      <c r="AC139" s="87" t="s">
        <v>38</v>
      </c>
      <c r="AD139" s="57">
        <f t="shared" ref="AD139:AD202" si="8">S139</f>
        <v>0</v>
      </c>
      <c r="AE139" s="57"/>
      <c r="AF139" s="57"/>
      <c r="AG139" s="57"/>
      <c r="AH139" s="57"/>
      <c r="AI139" s="57"/>
      <c r="AJ139" s="57"/>
      <c r="AK139" s="57"/>
      <c r="AL139" s="57"/>
    </row>
    <row r="140" spans="1:38" ht="17.25" customHeight="1" thickBot="1" x14ac:dyDescent="0.2">
      <c r="B140">
        <v>66</v>
      </c>
      <c r="C140" s="123"/>
      <c r="D140" s="89" t="s">
        <v>11</v>
      </c>
      <c r="E140" s="135"/>
      <c r="F140" s="136"/>
      <c r="G140" s="136"/>
      <c r="H140" s="137"/>
      <c r="I140" s="150"/>
      <c r="J140" s="87" t="s">
        <v>14</v>
      </c>
      <c r="K140" s="87">
        <v>16</v>
      </c>
      <c r="L140" s="87">
        <v>2</v>
      </c>
      <c r="M140" s="87" t="str">
        <f t="shared" si="6"/>
        <v/>
      </c>
      <c r="N140" s="57"/>
      <c r="O140" s="57">
        <v>66</v>
      </c>
      <c r="P140" s="88"/>
      <c r="Q140" s="123"/>
      <c r="R140" s="91">
        <v>16</v>
      </c>
      <c r="S140" s="135"/>
      <c r="T140" s="136"/>
      <c r="U140" s="136"/>
      <c r="V140" s="137"/>
      <c r="W140" s="150"/>
      <c r="X140" s="57"/>
      <c r="Y140" s="87" t="s">
        <v>14</v>
      </c>
      <c r="Z140" s="87">
        <v>16</v>
      </c>
      <c r="AA140" s="87">
        <v>2</v>
      </c>
      <c r="AB140" s="87" t="str">
        <f t="shared" si="7"/>
        <v/>
      </c>
      <c r="AC140" s="87" t="s">
        <v>38</v>
      </c>
      <c r="AD140" s="57">
        <f t="shared" si="8"/>
        <v>0</v>
      </c>
      <c r="AE140" s="57"/>
      <c r="AF140" s="57"/>
      <c r="AG140" s="57"/>
      <c r="AH140" s="57"/>
      <c r="AI140" s="57"/>
      <c r="AJ140" s="57"/>
      <c r="AK140" s="57"/>
      <c r="AL140" s="57"/>
    </row>
    <row r="141" spans="1:38" ht="17.25" customHeight="1" x14ac:dyDescent="0.15">
      <c r="A141">
        <v>67</v>
      </c>
      <c r="C141" s="122">
        <v>67</v>
      </c>
      <c r="D141" s="86" t="s">
        <v>36</v>
      </c>
      <c r="E141" s="124"/>
      <c r="F141" s="125"/>
      <c r="G141" s="125"/>
      <c r="H141" s="126"/>
      <c r="I141" s="149">
        <v>1</v>
      </c>
      <c r="J141" s="87" t="s">
        <v>35</v>
      </c>
      <c r="K141" s="87">
        <v>17</v>
      </c>
      <c r="L141" s="87">
        <v>1</v>
      </c>
      <c r="M141" s="87" t="str">
        <f t="shared" si="6"/>
        <v/>
      </c>
      <c r="N141" s="57">
        <v>67</v>
      </c>
      <c r="O141" s="57"/>
      <c r="P141" s="88"/>
      <c r="Q141" s="122">
        <v>67</v>
      </c>
      <c r="R141" s="86" t="s">
        <v>36</v>
      </c>
      <c r="S141" s="124"/>
      <c r="T141" s="125"/>
      <c r="U141" s="125"/>
      <c r="V141" s="126"/>
      <c r="W141" s="149">
        <v>1</v>
      </c>
      <c r="X141" s="57"/>
      <c r="Y141" s="87" t="s">
        <v>35</v>
      </c>
      <c r="Z141" s="87">
        <v>17</v>
      </c>
      <c r="AA141" s="87">
        <v>1</v>
      </c>
      <c r="AB141" s="87" t="str">
        <f t="shared" si="7"/>
        <v/>
      </c>
      <c r="AC141" s="87" t="s">
        <v>38</v>
      </c>
      <c r="AD141" s="57">
        <f t="shared" si="8"/>
        <v>0</v>
      </c>
      <c r="AE141" s="57"/>
      <c r="AF141" s="57"/>
      <c r="AG141" s="57"/>
      <c r="AH141" s="57"/>
      <c r="AI141" s="57"/>
      <c r="AJ141" s="57"/>
      <c r="AK141" s="57"/>
      <c r="AL141" s="57"/>
    </row>
    <row r="142" spans="1:38" ht="17.25" customHeight="1" thickBot="1" x14ac:dyDescent="0.2">
      <c r="B142">
        <v>67</v>
      </c>
      <c r="C142" s="123"/>
      <c r="D142" s="89" t="s">
        <v>11</v>
      </c>
      <c r="E142" s="135"/>
      <c r="F142" s="136"/>
      <c r="G142" s="136"/>
      <c r="H142" s="137"/>
      <c r="I142" s="150"/>
      <c r="J142" s="87" t="s">
        <v>14</v>
      </c>
      <c r="K142" s="87">
        <v>17</v>
      </c>
      <c r="L142" s="87">
        <v>2</v>
      </c>
      <c r="M142" s="87" t="str">
        <f t="shared" si="6"/>
        <v/>
      </c>
      <c r="N142" s="57"/>
      <c r="O142" s="57">
        <v>67</v>
      </c>
      <c r="P142" s="88"/>
      <c r="Q142" s="123"/>
      <c r="R142" s="91">
        <v>17</v>
      </c>
      <c r="S142" s="135"/>
      <c r="T142" s="136"/>
      <c r="U142" s="136"/>
      <c r="V142" s="137"/>
      <c r="W142" s="150"/>
      <c r="X142" s="57"/>
      <c r="Y142" s="87" t="s">
        <v>14</v>
      </c>
      <c r="Z142" s="87">
        <v>17</v>
      </c>
      <c r="AA142" s="87">
        <v>2</v>
      </c>
      <c r="AB142" s="87" t="str">
        <f t="shared" si="7"/>
        <v/>
      </c>
      <c r="AC142" s="87" t="s">
        <v>38</v>
      </c>
      <c r="AD142" s="57">
        <f t="shared" si="8"/>
        <v>0</v>
      </c>
      <c r="AE142" s="57"/>
      <c r="AF142" s="57"/>
      <c r="AG142" s="57"/>
      <c r="AH142" s="57"/>
      <c r="AI142" s="57"/>
      <c r="AJ142" s="57"/>
      <c r="AK142" s="57"/>
      <c r="AL142" s="57"/>
    </row>
    <row r="143" spans="1:38" ht="17.25" customHeight="1" x14ac:dyDescent="0.15">
      <c r="A143">
        <v>68</v>
      </c>
      <c r="C143" s="122">
        <v>68</v>
      </c>
      <c r="D143" s="86" t="s">
        <v>36</v>
      </c>
      <c r="E143" s="124"/>
      <c r="F143" s="125"/>
      <c r="G143" s="125"/>
      <c r="H143" s="126"/>
      <c r="I143" s="149">
        <v>1</v>
      </c>
      <c r="J143" s="87" t="s">
        <v>35</v>
      </c>
      <c r="K143" s="87">
        <v>18</v>
      </c>
      <c r="L143" s="87">
        <v>1</v>
      </c>
      <c r="M143" s="87" t="str">
        <f t="shared" si="6"/>
        <v/>
      </c>
      <c r="N143" s="57">
        <v>68</v>
      </c>
      <c r="O143" s="57"/>
      <c r="P143" s="88"/>
      <c r="Q143" s="122">
        <v>68</v>
      </c>
      <c r="R143" s="86" t="s">
        <v>36</v>
      </c>
      <c r="S143" s="124"/>
      <c r="T143" s="125"/>
      <c r="U143" s="125"/>
      <c r="V143" s="126"/>
      <c r="W143" s="149">
        <v>1</v>
      </c>
      <c r="X143" s="57"/>
      <c r="Y143" s="87" t="s">
        <v>35</v>
      </c>
      <c r="Z143" s="87">
        <v>18</v>
      </c>
      <c r="AA143" s="87">
        <v>1</v>
      </c>
      <c r="AB143" s="87" t="str">
        <f t="shared" si="7"/>
        <v/>
      </c>
      <c r="AC143" s="87" t="s">
        <v>38</v>
      </c>
      <c r="AD143" s="57">
        <f t="shared" si="8"/>
        <v>0</v>
      </c>
      <c r="AE143" s="57"/>
      <c r="AF143" s="57"/>
      <c r="AG143" s="57"/>
      <c r="AH143" s="57"/>
      <c r="AI143" s="57"/>
      <c r="AJ143" s="57"/>
      <c r="AK143" s="57"/>
      <c r="AL143" s="57"/>
    </row>
    <row r="144" spans="1:38" ht="17.25" customHeight="1" thickBot="1" x14ac:dyDescent="0.2">
      <c r="B144">
        <v>68</v>
      </c>
      <c r="C144" s="123"/>
      <c r="D144" s="89" t="s">
        <v>11</v>
      </c>
      <c r="E144" s="135"/>
      <c r="F144" s="136"/>
      <c r="G144" s="136"/>
      <c r="H144" s="137"/>
      <c r="I144" s="150"/>
      <c r="J144" s="87" t="s">
        <v>14</v>
      </c>
      <c r="K144" s="87">
        <v>18</v>
      </c>
      <c r="L144" s="87">
        <v>2</v>
      </c>
      <c r="M144" s="87" t="str">
        <f t="shared" si="6"/>
        <v/>
      </c>
      <c r="N144" s="57"/>
      <c r="O144" s="57">
        <v>68</v>
      </c>
      <c r="P144" s="88"/>
      <c r="Q144" s="123"/>
      <c r="R144" s="91">
        <v>18</v>
      </c>
      <c r="S144" s="135"/>
      <c r="T144" s="136"/>
      <c r="U144" s="136"/>
      <c r="V144" s="137"/>
      <c r="W144" s="150"/>
      <c r="X144" s="57"/>
      <c r="Y144" s="87" t="s">
        <v>14</v>
      </c>
      <c r="Z144" s="87">
        <v>18</v>
      </c>
      <c r="AA144" s="87">
        <v>2</v>
      </c>
      <c r="AB144" s="87" t="str">
        <f t="shared" si="7"/>
        <v/>
      </c>
      <c r="AC144" s="87" t="s">
        <v>38</v>
      </c>
      <c r="AD144" s="57">
        <f t="shared" si="8"/>
        <v>0</v>
      </c>
      <c r="AE144" s="57"/>
      <c r="AF144" s="57"/>
      <c r="AG144" s="57"/>
      <c r="AH144" s="57"/>
      <c r="AI144" s="57"/>
      <c r="AJ144" s="57"/>
      <c r="AK144" s="57"/>
      <c r="AL144" s="57"/>
    </row>
    <row r="145" spans="1:38" ht="17.25" customHeight="1" x14ac:dyDescent="0.15">
      <c r="A145">
        <v>69</v>
      </c>
      <c r="C145" s="122">
        <v>69</v>
      </c>
      <c r="D145" s="86" t="s">
        <v>36</v>
      </c>
      <c r="E145" s="124"/>
      <c r="F145" s="125"/>
      <c r="G145" s="125"/>
      <c r="H145" s="126"/>
      <c r="I145" s="149">
        <v>1</v>
      </c>
      <c r="J145" s="87" t="s">
        <v>35</v>
      </c>
      <c r="K145" s="87">
        <v>19</v>
      </c>
      <c r="L145" s="87">
        <v>1</v>
      </c>
      <c r="M145" s="87" t="str">
        <f t="shared" si="6"/>
        <v/>
      </c>
      <c r="N145" s="57">
        <v>69</v>
      </c>
      <c r="O145" s="57"/>
      <c r="P145" s="88"/>
      <c r="Q145" s="122">
        <v>69</v>
      </c>
      <c r="R145" s="86" t="s">
        <v>36</v>
      </c>
      <c r="S145" s="124"/>
      <c r="T145" s="125"/>
      <c r="U145" s="125"/>
      <c r="V145" s="126"/>
      <c r="W145" s="149">
        <v>1</v>
      </c>
      <c r="X145" s="57"/>
      <c r="Y145" s="87" t="s">
        <v>35</v>
      </c>
      <c r="Z145" s="87">
        <v>19</v>
      </c>
      <c r="AA145" s="87">
        <v>1</v>
      </c>
      <c r="AB145" s="87" t="str">
        <f t="shared" si="7"/>
        <v/>
      </c>
      <c r="AC145" s="87" t="s">
        <v>38</v>
      </c>
      <c r="AD145" s="57">
        <f t="shared" si="8"/>
        <v>0</v>
      </c>
      <c r="AE145" s="57"/>
      <c r="AF145" s="57"/>
      <c r="AG145" s="57"/>
      <c r="AH145" s="57"/>
      <c r="AI145" s="57"/>
      <c r="AJ145" s="57"/>
      <c r="AK145" s="57"/>
      <c r="AL145" s="57"/>
    </row>
    <row r="146" spans="1:38" ht="17.25" customHeight="1" thickBot="1" x14ac:dyDescent="0.2">
      <c r="B146">
        <v>69</v>
      </c>
      <c r="C146" s="123"/>
      <c r="D146" s="89" t="s">
        <v>11</v>
      </c>
      <c r="E146" s="135"/>
      <c r="F146" s="136"/>
      <c r="G146" s="136"/>
      <c r="H146" s="137"/>
      <c r="I146" s="150"/>
      <c r="J146" s="87" t="s">
        <v>14</v>
      </c>
      <c r="K146" s="87">
        <v>19</v>
      </c>
      <c r="L146" s="87">
        <v>2</v>
      </c>
      <c r="M146" s="87" t="str">
        <f t="shared" si="6"/>
        <v/>
      </c>
      <c r="N146" s="57"/>
      <c r="O146" s="57">
        <v>69</v>
      </c>
      <c r="P146" s="88"/>
      <c r="Q146" s="123"/>
      <c r="R146" s="91">
        <v>19</v>
      </c>
      <c r="S146" s="135"/>
      <c r="T146" s="136"/>
      <c r="U146" s="136"/>
      <c r="V146" s="137"/>
      <c r="W146" s="150"/>
      <c r="X146" s="57"/>
      <c r="Y146" s="87" t="s">
        <v>14</v>
      </c>
      <c r="Z146" s="87">
        <v>19</v>
      </c>
      <c r="AA146" s="87">
        <v>2</v>
      </c>
      <c r="AB146" s="87" t="str">
        <f t="shared" si="7"/>
        <v/>
      </c>
      <c r="AC146" s="87" t="s">
        <v>38</v>
      </c>
      <c r="AD146" s="57">
        <f t="shared" si="8"/>
        <v>0</v>
      </c>
      <c r="AE146" s="57"/>
      <c r="AF146" s="57"/>
      <c r="AG146" s="57"/>
      <c r="AH146" s="57"/>
      <c r="AI146" s="57"/>
      <c r="AJ146" s="57"/>
      <c r="AK146" s="57"/>
      <c r="AL146" s="57"/>
    </row>
    <row r="147" spans="1:38" ht="17.25" customHeight="1" x14ac:dyDescent="0.15">
      <c r="A147">
        <v>70</v>
      </c>
      <c r="C147" s="122">
        <v>70</v>
      </c>
      <c r="D147" s="86" t="s">
        <v>36</v>
      </c>
      <c r="E147" s="124"/>
      <c r="F147" s="125"/>
      <c r="G147" s="125"/>
      <c r="H147" s="126"/>
      <c r="I147" s="149">
        <v>1</v>
      </c>
      <c r="J147" s="87" t="s">
        <v>35</v>
      </c>
      <c r="K147" s="87">
        <v>20</v>
      </c>
      <c r="L147" s="87">
        <v>1</v>
      </c>
      <c r="M147" s="87" t="str">
        <f t="shared" si="6"/>
        <v/>
      </c>
      <c r="N147" s="57">
        <v>70</v>
      </c>
      <c r="O147" s="57"/>
      <c r="P147" s="88"/>
      <c r="Q147" s="122">
        <v>70</v>
      </c>
      <c r="R147" s="86" t="s">
        <v>36</v>
      </c>
      <c r="S147" s="124"/>
      <c r="T147" s="125"/>
      <c r="U147" s="125"/>
      <c r="V147" s="126"/>
      <c r="W147" s="149">
        <v>1</v>
      </c>
      <c r="X147" s="57"/>
      <c r="Y147" s="87" t="s">
        <v>35</v>
      </c>
      <c r="Z147" s="87">
        <v>20</v>
      </c>
      <c r="AA147" s="87">
        <v>1</v>
      </c>
      <c r="AB147" s="87" t="str">
        <f t="shared" si="7"/>
        <v/>
      </c>
      <c r="AC147" s="87" t="s">
        <v>38</v>
      </c>
      <c r="AD147" s="57">
        <f t="shared" si="8"/>
        <v>0</v>
      </c>
      <c r="AE147" s="57"/>
      <c r="AF147" s="57"/>
      <c r="AG147" s="57"/>
      <c r="AH147" s="57"/>
      <c r="AI147" s="57"/>
      <c r="AJ147" s="57"/>
      <c r="AK147" s="57"/>
      <c r="AL147" s="57"/>
    </row>
    <row r="148" spans="1:38" ht="17.25" customHeight="1" thickBot="1" x14ac:dyDescent="0.2">
      <c r="B148">
        <v>70</v>
      </c>
      <c r="C148" s="123"/>
      <c r="D148" s="89" t="s">
        <v>11</v>
      </c>
      <c r="E148" s="135"/>
      <c r="F148" s="136"/>
      <c r="G148" s="136"/>
      <c r="H148" s="137"/>
      <c r="I148" s="150"/>
      <c r="J148" s="87" t="s">
        <v>14</v>
      </c>
      <c r="K148" s="87">
        <v>20</v>
      </c>
      <c r="L148" s="87">
        <v>2</v>
      </c>
      <c r="M148" s="87" t="str">
        <f t="shared" si="6"/>
        <v/>
      </c>
      <c r="N148" s="57"/>
      <c r="O148" s="57">
        <v>70</v>
      </c>
      <c r="P148" s="88"/>
      <c r="Q148" s="123"/>
      <c r="R148" s="91">
        <v>20</v>
      </c>
      <c r="S148" s="135"/>
      <c r="T148" s="136"/>
      <c r="U148" s="136"/>
      <c r="V148" s="137"/>
      <c r="W148" s="150"/>
      <c r="X148" s="57"/>
      <c r="Y148" s="87" t="s">
        <v>14</v>
      </c>
      <c r="Z148" s="87">
        <v>20</v>
      </c>
      <c r="AA148" s="87">
        <v>2</v>
      </c>
      <c r="AB148" s="87" t="str">
        <f t="shared" si="7"/>
        <v/>
      </c>
      <c r="AC148" s="87" t="s">
        <v>38</v>
      </c>
      <c r="AD148" s="57">
        <f t="shared" si="8"/>
        <v>0</v>
      </c>
      <c r="AE148" s="57"/>
      <c r="AF148" s="57"/>
      <c r="AG148" s="57"/>
      <c r="AH148" s="57"/>
      <c r="AI148" s="57"/>
      <c r="AJ148" s="57"/>
      <c r="AK148" s="57"/>
      <c r="AL148" s="57"/>
    </row>
    <row r="149" spans="1:38" ht="17.25" customHeight="1" x14ac:dyDescent="0.15">
      <c r="A149">
        <v>71</v>
      </c>
      <c r="C149" s="122">
        <v>71</v>
      </c>
      <c r="D149" s="86" t="s">
        <v>36</v>
      </c>
      <c r="E149" s="124"/>
      <c r="F149" s="125"/>
      <c r="G149" s="125"/>
      <c r="H149" s="126"/>
      <c r="I149" s="149">
        <v>1</v>
      </c>
      <c r="J149" s="87" t="s">
        <v>35</v>
      </c>
      <c r="K149" s="87">
        <v>21</v>
      </c>
      <c r="L149" s="87">
        <v>1</v>
      </c>
      <c r="M149" s="87" t="str">
        <f t="shared" si="6"/>
        <v/>
      </c>
      <c r="N149" s="57">
        <v>71</v>
      </c>
      <c r="O149" s="57"/>
      <c r="P149" s="88"/>
      <c r="Q149" s="122">
        <v>71</v>
      </c>
      <c r="R149" s="86" t="s">
        <v>36</v>
      </c>
      <c r="S149" s="124"/>
      <c r="T149" s="125"/>
      <c r="U149" s="125"/>
      <c r="V149" s="126"/>
      <c r="W149" s="149">
        <v>1</v>
      </c>
      <c r="X149" s="57"/>
      <c r="Y149" s="87" t="s">
        <v>35</v>
      </c>
      <c r="Z149" s="87">
        <v>21</v>
      </c>
      <c r="AA149" s="87">
        <v>1</v>
      </c>
      <c r="AB149" s="87" t="str">
        <f t="shared" si="7"/>
        <v/>
      </c>
      <c r="AC149" s="87" t="s">
        <v>38</v>
      </c>
      <c r="AD149" s="57">
        <f t="shared" si="8"/>
        <v>0</v>
      </c>
      <c r="AE149" s="57"/>
      <c r="AF149" s="57"/>
      <c r="AG149" s="57"/>
      <c r="AH149" s="57"/>
      <c r="AI149" s="57"/>
      <c r="AJ149" s="57"/>
      <c r="AK149" s="57"/>
      <c r="AL149" s="57"/>
    </row>
    <row r="150" spans="1:38" ht="17.25" customHeight="1" thickBot="1" x14ac:dyDescent="0.2">
      <c r="B150">
        <v>71</v>
      </c>
      <c r="C150" s="123"/>
      <c r="D150" s="89" t="s">
        <v>11</v>
      </c>
      <c r="E150" s="135"/>
      <c r="F150" s="136"/>
      <c r="G150" s="136"/>
      <c r="H150" s="137"/>
      <c r="I150" s="150"/>
      <c r="J150" s="87" t="s">
        <v>14</v>
      </c>
      <c r="K150" s="87">
        <v>21</v>
      </c>
      <c r="L150" s="87">
        <v>2</v>
      </c>
      <c r="M150" s="87" t="str">
        <f t="shared" si="6"/>
        <v/>
      </c>
      <c r="N150" s="57"/>
      <c r="O150" s="57">
        <v>71</v>
      </c>
      <c r="P150" s="88"/>
      <c r="Q150" s="123"/>
      <c r="R150" s="91">
        <v>21</v>
      </c>
      <c r="S150" s="135"/>
      <c r="T150" s="136"/>
      <c r="U150" s="136"/>
      <c r="V150" s="137"/>
      <c r="W150" s="150"/>
      <c r="X150" s="57"/>
      <c r="Y150" s="87" t="s">
        <v>14</v>
      </c>
      <c r="Z150" s="87">
        <v>21</v>
      </c>
      <c r="AA150" s="87">
        <v>2</v>
      </c>
      <c r="AB150" s="87" t="str">
        <f t="shared" si="7"/>
        <v/>
      </c>
      <c r="AC150" s="87" t="s">
        <v>38</v>
      </c>
      <c r="AD150" s="57">
        <f t="shared" si="8"/>
        <v>0</v>
      </c>
      <c r="AE150" s="57"/>
      <c r="AF150" s="57"/>
      <c r="AG150" s="57"/>
      <c r="AH150" s="57"/>
      <c r="AI150" s="57"/>
      <c r="AJ150" s="57"/>
      <c r="AK150" s="57"/>
      <c r="AL150" s="57"/>
    </row>
    <row r="151" spans="1:38" ht="17.25" customHeight="1" x14ac:dyDescent="0.15">
      <c r="A151">
        <v>72</v>
      </c>
      <c r="C151" s="122">
        <v>72</v>
      </c>
      <c r="D151" s="86" t="s">
        <v>36</v>
      </c>
      <c r="E151" s="124"/>
      <c r="F151" s="125"/>
      <c r="G151" s="125"/>
      <c r="H151" s="126"/>
      <c r="I151" s="149">
        <v>1</v>
      </c>
      <c r="J151" s="87" t="s">
        <v>35</v>
      </c>
      <c r="K151" s="87">
        <v>22</v>
      </c>
      <c r="L151" s="87">
        <v>1</v>
      </c>
      <c r="M151" s="87" t="str">
        <f t="shared" si="6"/>
        <v/>
      </c>
      <c r="N151" s="57">
        <v>72</v>
      </c>
      <c r="O151" s="57"/>
      <c r="P151" s="88"/>
      <c r="Q151" s="122">
        <v>72</v>
      </c>
      <c r="R151" s="86" t="s">
        <v>36</v>
      </c>
      <c r="S151" s="124"/>
      <c r="T151" s="125"/>
      <c r="U151" s="125"/>
      <c r="V151" s="126"/>
      <c r="W151" s="149">
        <v>1</v>
      </c>
      <c r="X151" s="57"/>
      <c r="Y151" s="87" t="s">
        <v>35</v>
      </c>
      <c r="Z151" s="87">
        <v>22</v>
      </c>
      <c r="AA151" s="87">
        <v>1</v>
      </c>
      <c r="AB151" s="87" t="str">
        <f t="shared" si="7"/>
        <v/>
      </c>
      <c r="AC151" s="87" t="s">
        <v>38</v>
      </c>
      <c r="AD151" s="57">
        <f t="shared" si="8"/>
        <v>0</v>
      </c>
      <c r="AE151" s="57"/>
      <c r="AF151" s="57"/>
      <c r="AG151" s="57"/>
      <c r="AH151" s="57"/>
      <c r="AI151" s="57"/>
      <c r="AJ151" s="57"/>
      <c r="AK151" s="57"/>
      <c r="AL151" s="57"/>
    </row>
    <row r="152" spans="1:38" ht="17.25" customHeight="1" thickBot="1" x14ac:dyDescent="0.2">
      <c r="B152">
        <v>72</v>
      </c>
      <c r="C152" s="123"/>
      <c r="D152" s="89" t="s">
        <v>11</v>
      </c>
      <c r="E152" s="135"/>
      <c r="F152" s="136"/>
      <c r="G152" s="136"/>
      <c r="H152" s="137"/>
      <c r="I152" s="150"/>
      <c r="J152" s="87" t="s">
        <v>14</v>
      </c>
      <c r="K152" s="87">
        <v>22</v>
      </c>
      <c r="L152" s="87">
        <v>2</v>
      </c>
      <c r="M152" s="87" t="str">
        <f t="shared" si="6"/>
        <v/>
      </c>
      <c r="N152" s="57"/>
      <c r="O152" s="57">
        <v>72</v>
      </c>
      <c r="P152" s="88"/>
      <c r="Q152" s="123"/>
      <c r="R152" s="91">
        <v>22</v>
      </c>
      <c r="S152" s="135"/>
      <c r="T152" s="136"/>
      <c r="U152" s="136"/>
      <c r="V152" s="137"/>
      <c r="W152" s="150"/>
      <c r="X152" s="57"/>
      <c r="Y152" s="87" t="s">
        <v>14</v>
      </c>
      <c r="Z152" s="87">
        <v>22</v>
      </c>
      <c r="AA152" s="87">
        <v>2</v>
      </c>
      <c r="AB152" s="87" t="str">
        <f t="shared" si="7"/>
        <v/>
      </c>
      <c r="AC152" s="87" t="s">
        <v>38</v>
      </c>
      <c r="AD152" s="57">
        <f t="shared" si="8"/>
        <v>0</v>
      </c>
      <c r="AE152" s="57"/>
      <c r="AF152" s="57"/>
      <c r="AG152" s="57"/>
      <c r="AH152" s="57"/>
      <c r="AI152" s="57"/>
      <c r="AJ152" s="57"/>
      <c r="AK152" s="57"/>
      <c r="AL152" s="57"/>
    </row>
    <row r="153" spans="1:38" ht="17.25" customHeight="1" x14ac:dyDescent="0.15">
      <c r="A153">
        <v>73</v>
      </c>
      <c r="C153" s="122">
        <v>73</v>
      </c>
      <c r="D153" s="86" t="s">
        <v>36</v>
      </c>
      <c r="E153" s="124"/>
      <c r="F153" s="125"/>
      <c r="G153" s="125"/>
      <c r="H153" s="126"/>
      <c r="I153" s="149">
        <v>1</v>
      </c>
      <c r="J153" s="87" t="s">
        <v>35</v>
      </c>
      <c r="K153" s="87">
        <v>23</v>
      </c>
      <c r="L153" s="87">
        <v>1</v>
      </c>
      <c r="M153" s="87" t="str">
        <f t="shared" si="6"/>
        <v/>
      </c>
      <c r="N153" s="57">
        <v>73</v>
      </c>
      <c r="O153" s="57"/>
      <c r="P153" s="88"/>
      <c r="Q153" s="122">
        <v>73</v>
      </c>
      <c r="R153" s="86" t="s">
        <v>36</v>
      </c>
      <c r="S153" s="124"/>
      <c r="T153" s="125"/>
      <c r="U153" s="125"/>
      <c r="V153" s="126"/>
      <c r="W153" s="149">
        <v>1</v>
      </c>
      <c r="X153" s="57"/>
      <c r="Y153" s="87" t="s">
        <v>35</v>
      </c>
      <c r="Z153" s="87">
        <v>23</v>
      </c>
      <c r="AA153" s="87">
        <v>1</v>
      </c>
      <c r="AB153" s="87" t="str">
        <f t="shared" si="7"/>
        <v/>
      </c>
      <c r="AC153" s="87" t="s">
        <v>38</v>
      </c>
      <c r="AD153" s="57">
        <f t="shared" si="8"/>
        <v>0</v>
      </c>
      <c r="AE153" s="57"/>
      <c r="AF153" s="57"/>
      <c r="AG153" s="57"/>
      <c r="AH153" s="57"/>
      <c r="AI153" s="57"/>
      <c r="AJ153" s="57"/>
      <c r="AK153" s="57"/>
      <c r="AL153" s="57"/>
    </row>
    <row r="154" spans="1:38" ht="17.25" customHeight="1" thickBot="1" x14ac:dyDescent="0.2">
      <c r="B154">
        <v>73</v>
      </c>
      <c r="C154" s="123"/>
      <c r="D154" s="89" t="s">
        <v>11</v>
      </c>
      <c r="E154" s="135"/>
      <c r="F154" s="136"/>
      <c r="G154" s="136"/>
      <c r="H154" s="137"/>
      <c r="I154" s="150"/>
      <c r="J154" s="87" t="s">
        <v>14</v>
      </c>
      <c r="K154" s="87">
        <v>23</v>
      </c>
      <c r="L154" s="87">
        <v>2</v>
      </c>
      <c r="M154" s="87" t="str">
        <f t="shared" si="6"/>
        <v/>
      </c>
      <c r="N154" s="57"/>
      <c r="O154" s="57">
        <v>73</v>
      </c>
      <c r="P154" s="88"/>
      <c r="Q154" s="123"/>
      <c r="R154" s="91">
        <v>23</v>
      </c>
      <c r="S154" s="135"/>
      <c r="T154" s="136"/>
      <c r="U154" s="136"/>
      <c r="V154" s="137"/>
      <c r="W154" s="150"/>
      <c r="X154" s="57"/>
      <c r="Y154" s="87" t="s">
        <v>14</v>
      </c>
      <c r="Z154" s="87">
        <v>23</v>
      </c>
      <c r="AA154" s="87">
        <v>2</v>
      </c>
      <c r="AB154" s="87" t="str">
        <f t="shared" si="7"/>
        <v/>
      </c>
      <c r="AC154" s="87" t="s">
        <v>38</v>
      </c>
      <c r="AD154" s="57">
        <f t="shared" si="8"/>
        <v>0</v>
      </c>
      <c r="AE154" s="57"/>
      <c r="AF154" s="57"/>
      <c r="AG154" s="57"/>
      <c r="AH154" s="57"/>
      <c r="AI154" s="57"/>
      <c r="AJ154" s="57"/>
      <c r="AK154" s="57"/>
      <c r="AL154" s="57"/>
    </row>
    <row r="155" spans="1:38" ht="17.25" customHeight="1" x14ac:dyDescent="0.15">
      <c r="A155">
        <v>74</v>
      </c>
      <c r="C155" s="122">
        <v>74</v>
      </c>
      <c r="D155" s="86" t="s">
        <v>36</v>
      </c>
      <c r="E155" s="124"/>
      <c r="F155" s="125"/>
      <c r="G155" s="125"/>
      <c r="H155" s="126"/>
      <c r="I155" s="149">
        <v>1</v>
      </c>
      <c r="J155" s="87" t="s">
        <v>35</v>
      </c>
      <c r="K155" s="87">
        <v>24</v>
      </c>
      <c r="L155" s="87">
        <v>1</v>
      </c>
      <c r="M155" s="87" t="str">
        <f t="shared" si="6"/>
        <v/>
      </c>
      <c r="N155" s="57">
        <v>74</v>
      </c>
      <c r="O155" s="57"/>
      <c r="P155" s="88"/>
      <c r="Q155" s="122">
        <v>74</v>
      </c>
      <c r="R155" s="86" t="s">
        <v>36</v>
      </c>
      <c r="S155" s="124"/>
      <c r="T155" s="125"/>
      <c r="U155" s="125"/>
      <c r="V155" s="126"/>
      <c r="W155" s="149">
        <v>1</v>
      </c>
      <c r="X155" s="57"/>
      <c r="Y155" s="87" t="s">
        <v>35</v>
      </c>
      <c r="Z155" s="87">
        <v>24</v>
      </c>
      <c r="AA155" s="87">
        <v>1</v>
      </c>
      <c r="AB155" s="87" t="str">
        <f t="shared" si="7"/>
        <v/>
      </c>
      <c r="AC155" s="87" t="s">
        <v>38</v>
      </c>
      <c r="AD155" s="57">
        <f t="shared" si="8"/>
        <v>0</v>
      </c>
      <c r="AE155" s="57"/>
      <c r="AF155" s="57"/>
      <c r="AG155" s="57"/>
      <c r="AH155" s="57"/>
      <c r="AI155" s="57"/>
      <c r="AJ155" s="57"/>
      <c r="AK155" s="57"/>
      <c r="AL155" s="57"/>
    </row>
    <row r="156" spans="1:38" ht="17.25" customHeight="1" thickBot="1" x14ac:dyDescent="0.2">
      <c r="B156">
        <v>74</v>
      </c>
      <c r="C156" s="123"/>
      <c r="D156" s="89" t="s">
        <v>11</v>
      </c>
      <c r="E156" s="135"/>
      <c r="F156" s="136"/>
      <c r="G156" s="136"/>
      <c r="H156" s="137"/>
      <c r="I156" s="150"/>
      <c r="J156" s="87" t="s">
        <v>14</v>
      </c>
      <c r="K156" s="87">
        <v>24</v>
      </c>
      <c r="L156" s="87">
        <v>2</v>
      </c>
      <c r="M156" s="87" t="str">
        <f t="shared" si="6"/>
        <v/>
      </c>
      <c r="N156" s="57"/>
      <c r="O156" s="57">
        <v>74</v>
      </c>
      <c r="P156" s="88"/>
      <c r="Q156" s="123"/>
      <c r="R156" s="91">
        <v>24</v>
      </c>
      <c r="S156" s="135"/>
      <c r="T156" s="136"/>
      <c r="U156" s="136"/>
      <c r="V156" s="137"/>
      <c r="W156" s="150"/>
      <c r="X156" s="57"/>
      <c r="Y156" s="87" t="s">
        <v>14</v>
      </c>
      <c r="Z156" s="87">
        <v>24</v>
      </c>
      <c r="AA156" s="87">
        <v>2</v>
      </c>
      <c r="AB156" s="87" t="str">
        <f t="shared" si="7"/>
        <v/>
      </c>
      <c r="AC156" s="87" t="s">
        <v>38</v>
      </c>
      <c r="AD156" s="57">
        <f t="shared" si="8"/>
        <v>0</v>
      </c>
      <c r="AE156" s="57"/>
      <c r="AF156" s="57"/>
      <c r="AG156" s="57"/>
      <c r="AH156" s="57"/>
      <c r="AI156" s="57"/>
      <c r="AJ156" s="57"/>
      <c r="AK156" s="57"/>
      <c r="AL156" s="57"/>
    </row>
    <row r="157" spans="1:38" ht="17.25" customHeight="1" x14ac:dyDescent="0.15">
      <c r="A157">
        <v>75</v>
      </c>
      <c r="C157" s="122">
        <v>75</v>
      </c>
      <c r="D157" s="86" t="s">
        <v>36</v>
      </c>
      <c r="E157" s="124"/>
      <c r="F157" s="125"/>
      <c r="G157" s="125"/>
      <c r="H157" s="126"/>
      <c r="I157" s="149">
        <v>1</v>
      </c>
      <c r="J157" s="87" t="s">
        <v>35</v>
      </c>
      <c r="K157" s="87">
        <v>25</v>
      </c>
      <c r="L157" s="87">
        <v>1</v>
      </c>
      <c r="M157" s="87" t="str">
        <f t="shared" si="6"/>
        <v/>
      </c>
      <c r="N157" s="57">
        <v>75</v>
      </c>
      <c r="O157" s="57"/>
      <c r="P157" s="88"/>
      <c r="Q157" s="122">
        <v>75</v>
      </c>
      <c r="R157" s="86" t="s">
        <v>36</v>
      </c>
      <c r="S157" s="124"/>
      <c r="T157" s="125"/>
      <c r="U157" s="125"/>
      <c r="V157" s="126"/>
      <c r="W157" s="149">
        <v>1</v>
      </c>
      <c r="X157" s="57"/>
      <c r="Y157" s="87" t="s">
        <v>35</v>
      </c>
      <c r="Z157" s="87">
        <v>25</v>
      </c>
      <c r="AA157" s="87">
        <v>1</v>
      </c>
      <c r="AB157" s="87" t="str">
        <f t="shared" si="7"/>
        <v/>
      </c>
      <c r="AC157" s="87" t="s">
        <v>38</v>
      </c>
      <c r="AD157" s="57">
        <f t="shared" si="8"/>
        <v>0</v>
      </c>
      <c r="AE157" s="57"/>
      <c r="AF157" s="57"/>
      <c r="AG157" s="57"/>
      <c r="AH157" s="57"/>
      <c r="AI157" s="57"/>
      <c r="AJ157" s="57"/>
      <c r="AK157" s="57"/>
      <c r="AL157" s="57"/>
    </row>
    <row r="158" spans="1:38" ht="17.25" customHeight="1" thickBot="1" x14ac:dyDescent="0.2">
      <c r="B158">
        <v>75</v>
      </c>
      <c r="C158" s="123"/>
      <c r="D158" s="89" t="s">
        <v>11</v>
      </c>
      <c r="E158" s="135"/>
      <c r="F158" s="136"/>
      <c r="G158" s="136"/>
      <c r="H158" s="137"/>
      <c r="I158" s="150"/>
      <c r="J158" s="87" t="s">
        <v>14</v>
      </c>
      <c r="K158" s="87">
        <v>25</v>
      </c>
      <c r="L158" s="87">
        <v>2</v>
      </c>
      <c r="M158" s="87" t="str">
        <f t="shared" si="6"/>
        <v/>
      </c>
      <c r="N158" s="57"/>
      <c r="O158" s="57">
        <v>75</v>
      </c>
      <c r="P158" s="88"/>
      <c r="Q158" s="123"/>
      <c r="R158" s="91">
        <v>25</v>
      </c>
      <c r="S158" s="135"/>
      <c r="T158" s="136"/>
      <c r="U158" s="136"/>
      <c r="V158" s="137"/>
      <c r="W158" s="150"/>
      <c r="X158" s="57"/>
      <c r="Y158" s="87" t="s">
        <v>14</v>
      </c>
      <c r="Z158" s="87">
        <v>25</v>
      </c>
      <c r="AA158" s="87">
        <v>2</v>
      </c>
      <c r="AB158" s="87" t="str">
        <f t="shared" si="7"/>
        <v/>
      </c>
      <c r="AC158" s="87" t="s">
        <v>38</v>
      </c>
      <c r="AD158" s="57">
        <f t="shared" si="8"/>
        <v>0</v>
      </c>
      <c r="AE158" s="57"/>
      <c r="AF158" s="57"/>
      <c r="AG158" s="57"/>
      <c r="AH158" s="57"/>
      <c r="AI158" s="57"/>
      <c r="AJ158" s="57"/>
      <c r="AK158" s="57"/>
      <c r="AL158" s="57"/>
    </row>
    <row r="159" spans="1:38" ht="17.25" customHeight="1" x14ac:dyDescent="0.15">
      <c r="A159">
        <v>76</v>
      </c>
      <c r="C159" s="122">
        <v>76</v>
      </c>
      <c r="D159" s="86" t="s">
        <v>36</v>
      </c>
      <c r="E159" s="124"/>
      <c r="F159" s="125"/>
      <c r="G159" s="125"/>
      <c r="H159" s="126"/>
      <c r="I159" s="149">
        <v>1</v>
      </c>
      <c r="J159" s="87" t="s">
        <v>35</v>
      </c>
      <c r="K159" s="87">
        <v>26</v>
      </c>
      <c r="L159" s="87">
        <v>1</v>
      </c>
      <c r="M159" s="87" t="str">
        <f t="shared" si="6"/>
        <v/>
      </c>
      <c r="N159" s="57">
        <v>76</v>
      </c>
      <c r="O159" s="57"/>
      <c r="P159" s="88"/>
      <c r="Q159" s="122">
        <v>76</v>
      </c>
      <c r="R159" s="86" t="s">
        <v>36</v>
      </c>
      <c r="S159" s="124"/>
      <c r="T159" s="125"/>
      <c r="U159" s="125"/>
      <c r="V159" s="126"/>
      <c r="W159" s="149">
        <v>1</v>
      </c>
      <c r="X159" s="57"/>
      <c r="Y159" s="87" t="s">
        <v>35</v>
      </c>
      <c r="Z159" s="87">
        <v>26</v>
      </c>
      <c r="AA159" s="87">
        <v>1</v>
      </c>
      <c r="AB159" s="87" t="str">
        <f t="shared" si="7"/>
        <v/>
      </c>
      <c r="AC159" s="87" t="s">
        <v>38</v>
      </c>
      <c r="AD159" s="57">
        <f t="shared" si="8"/>
        <v>0</v>
      </c>
      <c r="AE159" s="57"/>
      <c r="AF159" s="57"/>
      <c r="AG159" s="57"/>
      <c r="AH159" s="57"/>
      <c r="AI159" s="57"/>
      <c r="AJ159" s="57"/>
      <c r="AK159" s="57"/>
      <c r="AL159" s="57"/>
    </row>
    <row r="160" spans="1:38" ht="17.25" customHeight="1" thickBot="1" x14ac:dyDescent="0.2">
      <c r="B160">
        <v>76</v>
      </c>
      <c r="C160" s="123"/>
      <c r="D160" s="89" t="s">
        <v>11</v>
      </c>
      <c r="E160" s="135"/>
      <c r="F160" s="136"/>
      <c r="G160" s="136"/>
      <c r="H160" s="137"/>
      <c r="I160" s="150"/>
      <c r="J160" s="87" t="s">
        <v>14</v>
      </c>
      <c r="K160" s="87">
        <v>26</v>
      </c>
      <c r="L160" s="87">
        <v>2</v>
      </c>
      <c r="M160" s="87" t="str">
        <f t="shared" si="6"/>
        <v/>
      </c>
      <c r="N160" s="57"/>
      <c r="O160" s="57">
        <v>76</v>
      </c>
      <c r="P160" s="88"/>
      <c r="Q160" s="123"/>
      <c r="R160" s="91">
        <v>26</v>
      </c>
      <c r="S160" s="135"/>
      <c r="T160" s="136"/>
      <c r="U160" s="136"/>
      <c r="V160" s="137"/>
      <c r="W160" s="150"/>
      <c r="X160" s="57"/>
      <c r="Y160" s="87" t="s">
        <v>14</v>
      </c>
      <c r="Z160" s="87">
        <v>26</v>
      </c>
      <c r="AA160" s="87">
        <v>2</v>
      </c>
      <c r="AB160" s="87" t="str">
        <f t="shared" si="7"/>
        <v/>
      </c>
      <c r="AC160" s="87" t="s">
        <v>38</v>
      </c>
      <c r="AD160" s="57">
        <f t="shared" si="8"/>
        <v>0</v>
      </c>
      <c r="AE160" s="57"/>
      <c r="AF160" s="57"/>
      <c r="AG160" s="57"/>
      <c r="AH160" s="57"/>
      <c r="AI160" s="57"/>
      <c r="AJ160" s="57"/>
      <c r="AK160" s="57"/>
      <c r="AL160" s="57"/>
    </row>
    <row r="161" spans="1:38" ht="17.25" customHeight="1" x14ac:dyDescent="0.15">
      <c r="A161">
        <v>77</v>
      </c>
      <c r="C161" s="122">
        <v>77</v>
      </c>
      <c r="D161" s="86" t="s">
        <v>36</v>
      </c>
      <c r="E161" s="124"/>
      <c r="F161" s="125"/>
      <c r="G161" s="125"/>
      <c r="H161" s="126"/>
      <c r="I161" s="149">
        <v>1</v>
      </c>
      <c r="J161" s="87" t="s">
        <v>35</v>
      </c>
      <c r="K161" s="87">
        <v>27</v>
      </c>
      <c r="L161" s="87">
        <v>1</v>
      </c>
      <c r="M161" s="87" t="str">
        <f t="shared" si="6"/>
        <v/>
      </c>
      <c r="N161" s="57">
        <v>77</v>
      </c>
      <c r="O161" s="57"/>
      <c r="P161" s="88"/>
      <c r="Q161" s="122">
        <v>77</v>
      </c>
      <c r="R161" s="86" t="s">
        <v>36</v>
      </c>
      <c r="S161" s="124"/>
      <c r="T161" s="125"/>
      <c r="U161" s="125"/>
      <c r="V161" s="126"/>
      <c r="W161" s="149">
        <v>1</v>
      </c>
      <c r="X161" s="57"/>
      <c r="Y161" s="87" t="s">
        <v>35</v>
      </c>
      <c r="Z161" s="87">
        <v>27</v>
      </c>
      <c r="AA161" s="87">
        <v>1</v>
      </c>
      <c r="AB161" s="87" t="str">
        <f t="shared" si="7"/>
        <v/>
      </c>
      <c r="AC161" s="87" t="s">
        <v>38</v>
      </c>
      <c r="AD161" s="57">
        <f t="shared" si="8"/>
        <v>0</v>
      </c>
      <c r="AE161" s="57"/>
      <c r="AF161" s="57"/>
      <c r="AG161" s="57"/>
      <c r="AH161" s="57"/>
      <c r="AI161" s="57"/>
      <c r="AJ161" s="57"/>
      <c r="AK161" s="57"/>
      <c r="AL161" s="57"/>
    </row>
    <row r="162" spans="1:38" ht="17.25" customHeight="1" thickBot="1" x14ac:dyDescent="0.2">
      <c r="B162">
        <v>77</v>
      </c>
      <c r="C162" s="123"/>
      <c r="D162" s="89" t="s">
        <v>11</v>
      </c>
      <c r="E162" s="135"/>
      <c r="F162" s="136"/>
      <c r="G162" s="136"/>
      <c r="H162" s="137"/>
      <c r="I162" s="150"/>
      <c r="J162" s="87" t="s">
        <v>14</v>
      </c>
      <c r="K162" s="87">
        <v>27</v>
      </c>
      <c r="L162" s="87">
        <v>2</v>
      </c>
      <c r="M162" s="87" t="str">
        <f t="shared" si="6"/>
        <v/>
      </c>
      <c r="N162" s="57"/>
      <c r="O162" s="57">
        <v>77</v>
      </c>
      <c r="P162" s="88"/>
      <c r="Q162" s="123"/>
      <c r="R162" s="91">
        <v>27</v>
      </c>
      <c r="S162" s="135"/>
      <c r="T162" s="136"/>
      <c r="U162" s="136"/>
      <c r="V162" s="137"/>
      <c r="W162" s="150"/>
      <c r="X162" s="57"/>
      <c r="Y162" s="87" t="s">
        <v>14</v>
      </c>
      <c r="Z162" s="87">
        <v>27</v>
      </c>
      <c r="AA162" s="87">
        <v>2</v>
      </c>
      <c r="AB162" s="87" t="str">
        <f t="shared" si="7"/>
        <v/>
      </c>
      <c r="AC162" s="87" t="s">
        <v>38</v>
      </c>
      <c r="AD162" s="57">
        <f t="shared" si="8"/>
        <v>0</v>
      </c>
      <c r="AE162" s="57"/>
      <c r="AF162" s="57"/>
      <c r="AG162" s="57"/>
      <c r="AH162" s="57"/>
      <c r="AI162" s="57"/>
      <c r="AJ162" s="57"/>
      <c r="AK162" s="57"/>
      <c r="AL162" s="57"/>
    </row>
    <row r="163" spans="1:38" ht="17.25" customHeight="1" x14ac:dyDescent="0.15">
      <c r="A163">
        <v>78</v>
      </c>
      <c r="C163" s="122">
        <v>78</v>
      </c>
      <c r="D163" s="86" t="s">
        <v>36</v>
      </c>
      <c r="E163" s="124"/>
      <c r="F163" s="125"/>
      <c r="G163" s="125"/>
      <c r="H163" s="126"/>
      <c r="I163" s="149">
        <v>1</v>
      </c>
      <c r="J163" s="87" t="s">
        <v>35</v>
      </c>
      <c r="K163" s="87">
        <v>28</v>
      </c>
      <c r="L163" s="87">
        <v>1</v>
      </c>
      <c r="M163" s="87" t="str">
        <f t="shared" si="6"/>
        <v/>
      </c>
      <c r="N163" s="57">
        <v>78</v>
      </c>
      <c r="O163" s="57"/>
      <c r="P163" s="88"/>
      <c r="Q163" s="122">
        <v>78</v>
      </c>
      <c r="R163" s="86" t="s">
        <v>36</v>
      </c>
      <c r="S163" s="124"/>
      <c r="T163" s="125"/>
      <c r="U163" s="125"/>
      <c r="V163" s="126"/>
      <c r="W163" s="149">
        <v>1</v>
      </c>
      <c r="X163" s="57"/>
      <c r="Y163" s="87" t="s">
        <v>35</v>
      </c>
      <c r="Z163" s="87">
        <v>28</v>
      </c>
      <c r="AA163" s="87">
        <v>1</v>
      </c>
      <c r="AB163" s="87" t="str">
        <f t="shared" si="7"/>
        <v/>
      </c>
      <c r="AC163" s="87" t="s">
        <v>38</v>
      </c>
      <c r="AD163" s="57">
        <f t="shared" si="8"/>
        <v>0</v>
      </c>
      <c r="AE163" s="57"/>
      <c r="AF163" s="57"/>
      <c r="AG163" s="57"/>
      <c r="AH163" s="57"/>
      <c r="AI163" s="57"/>
      <c r="AJ163" s="57"/>
      <c r="AK163" s="57"/>
      <c r="AL163" s="57"/>
    </row>
    <row r="164" spans="1:38" ht="17.25" customHeight="1" thickBot="1" x14ac:dyDescent="0.2">
      <c r="B164">
        <v>78</v>
      </c>
      <c r="C164" s="123"/>
      <c r="D164" s="89" t="s">
        <v>11</v>
      </c>
      <c r="E164" s="135"/>
      <c r="F164" s="136"/>
      <c r="G164" s="136"/>
      <c r="H164" s="137"/>
      <c r="I164" s="150"/>
      <c r="J164" s="87" t="s">
        <v>14</v>
      </c>
      <c r="K164" s="87">
        <v>28</v>
      </c>
      <c r="L164" s="87">
        <v>2</v>
      </c>
      <c r="M164" s="87" t="str">
        <f t="shared" si="6"/>
        <v/>
      </c>
      <c r="N164" s="57"/>
      <c r="O164" s="57">
        <v>78</v>
      </c>
      <c r="P164" s="88"/>
      <c r="Q164" s="123"/>
      <c r="R164" s="91">
        <v>28</v>
      </c>
      <c r="S164" s="135"/>
      <c r="T164" s="136"/>
      <c r="U164" s="136"/>
      <c r="V164" s="137"/>
      <c r="W164" s="150"/>
      <c r="X164" s="57"/>
      <c r="Y164" s="87" t="s">
        <v>14</v>
      </c>
      <c r="Z164" s="87">
        <v>28</v>
      </c>
      <c r="AA164" s="87">
        <v>2</v>
      </c>
      <c r="AB164" s="87" t="str">
        <f t="shared" si="7"/>
        <v/>
      </c>
      <c r="AC164" s="87" t="s">
        <v>38</v>
      </c>
      <c r="AD164" s="57">
        <f t="shared" si="8"/>
        <v>0</v>
      </c>
      <c r="AE164" s="57"/>
      <c r="AF164" s="57"/>
      <c r="AG164" s="57"/>
      <c r="AH164" s="57"/>
      <c r="AI164" s="57"/>
      <c r="AJ164" s="57"/>
      <c r="AK164" s="57"/>
      <c r="AL164" s="57"/>
    </row>
    <row r="165" spans="1:38" ht="17.25" customHeight="1" x14ac:dyDescent="0.15">
      <c r="A165">
        <v>79</v>
      </c>
      <c r="C165" s="122">
        <v>79</v>
      </c>
      <c r="D165" s="86" t="s">
        <v>36</v>
      </c>
      <c r="E165" s="124"/>
      <c r="F165" s="125"/>
      <c r="G165" s="125"/>
      <c r="H165" s="126"/>
      <c r="I165" s="149">
        <v>1</v>
      </c>
      <c r="J165" s="87" t="s">
        <v>35</v>
      </c>
      <c r="K165" s="87">
        <v>29</v>
      </c>
      <c r="L165" s="87">
        <v>1</v>
      </c>
      <c r="M165" s="87" t="str">
        <f t="shared" si="6"/>
        <v/>
      </c>
      <c r="N165" s="57">
        <v>79</v>
      </c>
      <c r="O165" s="57"/>
      <c r="P165" s="88"/>
      <c r="Q165" s="122">
        <v>79</v>
      </c>
      <c r="R165" s="86" t="s">
        <v>36</v>
      </c>
      <c r="S165" s="124"/>
      <c r="T165" s="125"/>
      <c r="U165" s="125"/>
      <c r="V165" s="126"/>
      <c r="W165" s="149">
        <v>1</v>
      </c>
      <c r="X165" s="57"/>
      <c r="Y165" s="87" t="s">
        <v>35</v>
      </c>
      <c r="Z165" s="87">
        <v>29</v>
      </c>
      <c r="AA165" s="87">
        <v>1</v>
      </c>
      <c r="AB165" s="87" t="str">
        <f t="shared" si="7"/>
        <v/>
      </c>
      <c r="AC165" s="87" t="s">
        <v>38</v>
      </c>
      <c r="AD165" s="57">
        <f t="shared" si="8"/>
        <v>0</v>
      </c>
      <c r="AE165" s="57"/>
      <c r="AF165" s="57"/>
      <c r="AG165" s="57"/>
      <c r="AH165" s="57"/>
      <c r="AI165" s="57"/>
      <c r="AJ165" s="57"/>
      <c r="AK165" s="57"/>
      <c r="AL165" s="57"/>
    </row>
    <row r="166" spans="1:38" ht="17.25" customHeight="1" thickBot="1" x14ac:dyDescent="0.2">
      <c r="B166">
        <v>79</v>
      </c>
      <c r="C166" s="123"/>
      <c r="D166" s="89" t="s">
        <v>11</v>
      </c>
      <c r="E166" s="135"/>
      <c r="F166" s="136"/>
      <c r="G166" s="136"/>
      <c r="H166" s="137"/>
      <c r="I166" s="150"/>
      <c r="J166" s="87" t="s">
        <v>14</v>
      </c>
      <c r="K166" s="87">
        <v>29</v>
      </c>
      <c r="L166" s="87">
        <v>2</v>
      </c>
      <c r="M166" s="87" t="str">
        <f t="shared" si="6"/>
        <v/>
      </c>
      <c r="N166" s="57"/>
      <c r="O166" s="57">
        <v>79</v>
      </c>
      <c r="P166" s="88"/>
      <c r="Q166" s="123"/>
      <c r="R166" s="91">
        <v>29</v>
      </c>
      <c r="S166" s="135"/>
      <c r="T166" s="136"/>
      <c r="U166" s="136"/>
      <c r="V166" s="137"/>
      <c r="W166" s="150"/>
      <c r="X166" s="57"/>
      <c r="Y166" s="87" t="s">
        <v>14</v>
      </c>
      <c r="Z166" s="87">
        <v>29</v>
      </c>
      <c r="AA166" s="87">
        <v>2</v>
      </c>
      <c r="AB166" s="87" t="str">
        <f t="shared" si="7"/>
        <v/>
      </c>
      <c r="AC166" s="87" t="s">
        <v>38</v>
      </c>
      <c r="AD166" s="57">
        <f t="shared" si="8"/>
        <v>0</v>
      </c>
      <c r="AE166" s="57"/>
      <c r="AF166" s="57"/>
      <c r="AG166" s="57"/>
      <c r="AH166" s="57"/>
      <c r="AI166" s="57"/>
      <c r="AJ166" s="57"/>
      <c r="AK166" s="57"/>
      <c r="AL166" s="57"/>
    </row>
    <row r="167" spans="1:38" ht="17.25" customHeight="1" x14ac:dyDescent="0.15">
      <c r="A167">
        <v>80</v>
      </c>
      <c r="C167" s="122">
        <v>80</v>
      </c>
      <c r="D167" s="86" t="s">
        <v>36</v>
      </c>
      <c r="E167" s="124"/>
      <c r="F167" s="125"/>
      <c r="G167" s="125"/>
      <c r="H167" s="126"/>
      <c r="I167" s="149">
        <v>1</v>
      </c>
      <c r="J167" s="87" t="s">
        <v>35</v>
      </c>
      <c r="K167" s="87">
        <v>30</v>
      </c>
      <c r="L167" s="87">
        <v>1</v>
      </c>
      <c r="M167" s="87" t="str">
        <f t="shared" si="6"/>
        <v/>
      </c>
      <c r="N167" s="57">
        <v>80</v>
      </c>
      <c r="O167" s="57"/>
      <c r="P167" s="88"/>
      <c r="Q167" s="122">
        <v>80</v>
      </c>
      <c r="R167" s="86" t="s">
        <v>36</v>
      </c>
      <c r="S167" s="124"/>
      <c r="T167" s="125"/>
      <c r="U167" s="125"/>
      <c r="V167" s="126"/>
      <c r="W167" s="149">
        <v>1</v>
      </c>
      <c r="X167" s="57"/>
      <c r="Y167" s="87" t="s">
        <v>35</v>
      </c>
      <c r="Z167" s="87">
        <v>30</v>
      </c>
      <c r="AA167" s="87">
        <v>1</v>
      </c>
      <c r="AB167" s="87" t="str">
        <f t="shared" si="7"/>
        <v/>
      </c>
      <c r="AC167" s="87" t="s">
        <v>38</v>
      </c>
      <c r="AD167" s="57">
        <f t="shared" si="8"/>
        <v>0</v>
      </c>
      <c r="AE167" s="57"/>
      <c r="AF167" s="57"/>
      <c r="AG167" s="57"/>
      <c r="AH167" s="57"/>
      <c r="AI167" s="57"/>
      <c r="AJ167" s="57"/>
      <c r="AK167" s="57"/>
      <c r="AL167" s="57"/>
    </row>
    <row r="168" spans="1:38" ht="17.25" customHeight="1" thickBot="1" x14ac:dyDescent="0.2">
      <c r="B168">
        <v>80</v>
      </c>
      <c r="C168" s="123"/>
      <c r="D168" s="89" t="s">
        <v>11</v>
      </c>
      <c r="E168" s="135"/>
      <c r="F168" s="136"/>
      <c r="G168" s="136"/>
      <c r="H168" s="137"/>
      <c r="I168" s="150"/>
      <c r="J168" s="87" t="s">
        <v>14</v>
      </c>
      <c r="K168" s="87">
        <v>30</v>
      </c>
      <c r="L168" s="87">
        <v>2</v>
      </c>
      <c r="M168" s="87" t="str">
        <f t="shared" si="6"/>
        <v/>
      </c>
      <c r="N168" s="57"/>
      <c r="O168" s="57">
        <v>80</v>
      </c>
      <c r="P168" s="88"/>
      <c r="Q168" s="123"/>
      <c r="R168" s="91">
        <v>30</v>
      </c>
      <c r="S168" s="135"/>
      <c r="T168" s="136"/>
      <c r="U168" s="136"/>
      <c r="V168" s="137"/>
      <c r="W168" s="150"/>
      <c r="X168" s="57"/>
      <c r="Y168" s="87" t="s">
        <v>14</v>
      </c>
      <c r="Z168" s="87">
        <v>30</v>
      </c>
      <c r="AA168" s="87">
        <v>2</v>
      </c>
      <c r="AB168" s="87" t="str">
        <f t="shared" si="7"/>
        <v/>
      </c>
      <c r="AC168" s="87" t="s">
        <v>38</v>
      </c>
      <c r="AD168" s="57">
        <f t="shared" si="8"/>
        <v>0</v>
      </c>
      <c r="AE168" s="57"/>
      <c r="AF168" s="57"/>
      <c r="AG168" s="57"/>
      <c r="AH168" s="57"/>
      <c r="AI168" s="57"/>
      <c r="AJ168" s="57"/>
      <c r="AK168" s="57"/>
      <c r="AL168" s="57"/>
    </row>
    <row r="169" spans="1:38" ht="17.25" customHeight="1" x14ac:dyDescent="0.15">
      <c r="A169">
        <v>81</v>
      </c>
      <c r="C169" s="122">
        <v>81</v>
      </c>
      <c r="D169" s="86" t="s">
        <v>36</v>
      </c>
      <c r="E169" s="124"/>
      <c r="F169" s="125"/>
      <c r="G169" s="125"/>
      <c r="H169" s="126"/>
      <c r="I169" s="149">
        <v>1</v>
      </c>
      <c r="J169" s="87" t="s">
        <v>35</v>
      </c>
      <c r="K169" s="87">
        <v>31</v>
      </c>
      <c r="L169" s="87">
        <v>1</v>
      </c>
      <c r="M169" s="87" t="str">
        <f t="shared" si="6"/>
        <v/>
      </c>
      <c r="N169" s="57">
        <v>81</v>
      </c>
      <c r="O169" s="57"/>
      <c r="P169" s="88"/>
      <c r="Q169" s="122">
        <v>81</v>
      </c>
      <c r="R169" s="86" t="s">
        <v>36</v>
      </c>
      <c r="S169" s="124"/>
      <c r="T169" s="125"/>
      <c r="U169" s="125"/>
      <c r="V169" s="126"/>
      <c r="W169" s="149">
        <v>1</v>
      </c>
      <c r="X169" s="57"/>
      <c r="Y169" s="87" t="s">
        <v>35</v>
      </c>
      <c r="Z169" s="87">
        <v>31</v>
      </c>
      <c r="AA169" s="87">
        <v>1</v>
      </c>
      <c r="AB169" s="87" t="str">
        <f t="shared" si="7"/>
        <v/>
      </c>
      <c r="AC169" s="87" t="s">
        <v>38</v>
      </c>
      <c r="AD169" s="57">
        <f t="shared" si="8"/>
        <v>0</v>
      </c>
      <c r="AE169" s="57"/>
      <c r="AF169" s="57"/>
      <c r="AG169" s="57"/>
      <c r="AH169" s="57"/>
      <c r="AI169" s="57"/>
      <c r="AJ169" s="57"/>
      <c r="AK169" s="57"/>
      <c r="AL169" s="57"/>
    </row>
    <row r="170" spans="1:38" ht="17.25" customHeight="1" thickBot="1" x14ac:dyDescent="0.2">
      <c r="B170">
        <v>81</v>
      </c>
      <c r="C170" s="123"/>
      <c r="D170" s="89" t="s">
        <v>11</v>
      </c>
      <c r="E170" s="135"/>
      <c r="F170" s="136"/>
      <c r="G170" s="136"/>
      <c r="H170" s="137"/>
      <c r="I170" s="150"/>
      <c r="J170" s="87" t="s">
        <v>14</v>
      </c>
      <c r="K170" s="87">
        <v>31</v>
      </c>
      <c r="L170" s="87">
        <v>2</v>
      </c>
      <c r="M170" s="87" t="str">
        <f t="shared" si="6"/>
        <v/>
      </c>
      <c r="N170" s="57"/>
      <c r="O170" s="57">
        <v>81</v>
      </c>
      <c r="P170" s="88"/>
      <c r="Q170" s="123"/>
      <c r="R170" s="91">
        <v>31</v>
      </c>
      <c r="S170" s="135"/>
      <c r="T170" s="136"/>
      <c r="U170" s="136"/>
      <c r="V170" s="137"/>
      <c r="W170" s="150"/>
      <c r="X170" s="57"/>
      <c r="Y170" s="87" t="s">
        <v>14</v>
      </c>
      <c r="Z170" s="87">
        <v>31</v>
      </c>
      <c r="AA170" s="87">
        <v>2</v>
      </c>
      <c r="AB170" s="87" t="str">
        <f t="shared" si="7"/>
        <v/>
      </c>
      <c r="AC170" s="87" t="s">
        <v>38</v>
      </c>
      <c r="AD170" s="57">
        <f t="shared" si="8"/>
        <v>0</v>
      </c>
      <c r="AE170" s="57"/>
      <c r="AF170" s="57"/>
      <c r="AG170" s="57"/>
      <c r="AH170" s="57"/>
      <c r="AI170" s="57"/>
      <c r="AJ170" s="57"/>
      <c r="AK170" s="57"/>
      <c r="AL170" s="57"/>
    </row>
    <row r="171" spans="1:38" ht="17.25" customHeight="1" x14ac:dyDescent="0.15">
      <c r="A171">
        <v>82</v>
      </c>
      <c r="C171" s="122">
        <v>82</v>
      </c>
      <c r="D171" s="86" t="s">
        <v>36</v>
      </c>
      <c r="E171" s="124"/>
      <c r="F171" s="125"/>
      <c r="G171" s="125"/>
      <c r="H171" s="126"/>
      <c r="I171" s="149">
        <v>1</v>
      </c>
      <c r="J171" s="87" t="s">
        <v>35</v>
      </c>
      <c r="K171" s="87">
        <v>32</v>
      </c>
      <c r="L171" s="87">
        <v>1</v>
      </c>
      <c r="M171" s="87" t="str">
        <f t="shared" si="6"/>
        <v/>
      </c>
      <c r="N171" s="57">
        <v>82</v>
      </c>
      <c r="O171" s="57"/>
      <c r="P171" s="88"/>
      <c r="Q171" s="122">
        <v>82</v>
      </c>
      <c r="R171" s="86" t="s">
        <v>36</v>
      </c>
      <c r="S171" s="124"/>
      <c r="T171" s="125"/>
      <c r="U171" s="125"/>
      <c r="V171" s="126"/>
      <c r="W171" s="149">
        <v>1</v>
      </c>
      <c r="X171" s="57"/>
      <c r="Y171" s="87" t="s">
        <v>35</v>
      </c>
      <c r="Z171" s="87">
        <v>32</v>
      </c>
      <c r="AA171" s="87">
        <v>1</v>
      </c>
      <c r="AB171" s="87" t="str">
        <f t="shared" si="7"/>
        <v/>
      </c>
      <c r="AC171" s="87" t="s">
        <v>38</v>
      </c>
      <c r="AD171" s="57">
        <f t="shared" si="8"/>
        <v>0</v>
      </c>
      <c r="AE171" s="57"/>
      <c r="AF171" s="57"/>
      <c r="AG171" s="57"/>
      <c r="AH171" s="57"/>
      <c r="AI171" s="57"/>
      <c r="AJ171" s="57"/>
      <c r="AK171" s="57"/>
      <c r="AL171" s="57"/>
    </row>
    <row r="172" spans="1:38" ht="17.25" customHeight="1" thickBot="1" x14ac:dyDescent="0.2">
      <c r="B172">
        <v>82</v>
      </c>
      <c r="C172" s="123"/>
      <c r="D172" s="89" t="s">
        <v>11</v>
      </c>
      <c r="E172" s="135"/>
      <c r="F172" s="136"/>
      <c r="G172" s="136"/>
      <c r="H172" s="137"/>
      <c r="I172" s="150"/>
      <c r="J172" s="87" t="s">
        <v>14</v>
      </c>
      <c r="K172" s="87">
        <v>32</v>
      </c>
      <c r="L172" s="87">
        <v>2</v>
      </c>
      <c r="M172" s="87" t="str">
        <f t="shared" si="6"/>
        <v/>
      </c>
      <c r="N172" s="57"/>
      <c r="O172" s="57">
        <v>82</v>
      </c>
      <c r="P172" s="88"/>
      <c r="Q172" s="123"/>
      <c r="R172" s="91">
        <v>32</v>
      </c>
      <c r="S172" s="135"/>
      <c r="T172" s="136"/>
      <c r="U172" s="136"/>
      <c r="V172" s="137"/>
      <c r="W172" s="150"/>
      <c r="X172" s="57"/>
      <c r="Y172" s="87" t="s">
        <v>14</v>
      </c>
      <c r="Z172" s="87">
        <v>32</v>
      </c>
      <c r="AA172" s="87">
        <v>2</v>
      </c>
      <c r="AB172" s="87" t="str">
        <f t="shared" si="7"/>
        <v/>
      </c>
      <c r="AC172" s="87" t="s">
        <v>38</v>
      </c>
      <c r="AD172" s="57">
        <f t="shared" si="8"/>
        <v>0</v>
      </c>
      <c r="AE172" s="57"/>
      <c r="AF172" s="57"/>
      <c r="AG172" s="57"/>
      <c r="AH172" s="57"/>
      <c r="AI172" s="57"/>
      <c r="AJ172" s="57"/>
      <c r="AK172" s="57"/>
      <c r="AL172" s="57"/>
    </row>
    <row r="173" spans="1:38" ht="17.25" customHeight="1" x14ac:dyDescent="0.15">
      <c r="A173">
        <v>83</v>
      </c>
      <c r="C173" s="122">
        <v>83</v>
      </c>
      <c r="D173" s="86" t="s">
        <v>36</v>
      </c>
      <c r="E173" s="124"/>
      <c r="F173" s="125"/>
      <c r="G173" s="125"/>
      <c r="H173" s="126"/>
      <c r="I173" s="149">
        <v>1</v>
      </c>
      <c r="J173" s="87" t="s">
        <v>35</v>
      </c>
      <c r="K173" s="87">
        <v>33</v>
      </c>
      <c r="L173" s="87">
        <v>1</v>
      </c>
      <c r="M173" s="87" t="str">
        <f t="shared" si="6"/>
        <v/>
      </c>
      <c r="N173" s="57">
        <v>83</v>
      </c>
      <c r="O173" s="57"/>
      <c r="P173" s="88"/>
      <c r="Q173" s="122">
        <v>83</v>
      </c>
      <c r="R173" s="86" t="s">
        <v>36</v>
      </c>
      <c r="S173" s="124"/>
      <c r="T173" s="125"/>
      <c r="U173" s="125"/>
      <c r="V173" s="126"/>
      <c r="W173" s="149">
        <v>1</v>
      </c>
      <c r="X173" s="57"/>
      <c r="Y173" s="87" t="s">
        <v>35</v>
      </c>
      <c r="Z173" s="87">
        <v>33</v>
      </c>
      <c r="AA173" s="87">
        <v>1</v>
      </c>
      <c r="AB173" s="87" t="str">
        <f t="shared" si="7"/>
        <v/>
      </c>
      <c r="AC173" s="87" t="s">
        <v>38</v>
      </c>
      <c r="AD173" s="57">
        <f t="shared" si="8"/>
        <v>0</v>
      </c>
      <c r="AE173" s="57"/>
      <c r="AF173" s="57"/>
      <c r="AG173" s="57"/>
      <c r="AH173" s="57"/>
      <c r="AI173" s="57"/>
      <c r="AJ173" s="57"/>
      <c r="AK173" s="57"/>
      <c r="AL173" s="57"/>
    </row>
    <row r="174" spans="1:38" ht="17.25" customHeight="1" thickBot="1" x14ac:dyDescent="0.2">
      <c r="B174">
        <v>83</v>
      </c>
      <c r="C174" s="123"/>
      <c r="D174" s="89" t="s">
        <v>11</v>
      </c>
      <c r="E174" s="135"/>
      <c r="F174" s="136"/>
      <c r="G174" s="136"/>
      <c r="H174" s="137"/>
      <c r="I174" s="150"/>
      <c r="J174" s="87" t="s">
        <v>14</v>
      </c>
      <c r="K174" s="87">
        <v>33</v>
      </c>
      <c r="L174" s="87">
        <v>2</v>
      </c>
      <c r="M174" s="87" t="str">
        <f t="shared" si="6"/>
        <v/>
      </c>
      <c r="N174" s="57"/>
      <c r="O174" s="57">
        <v>83</v>
      </c>
      <c r="P174" s="88"/>
      <c r="Q174" s="123"/>
      <c r="R174" s="91">
        <v>33</v>
      </c>
      <c r="S174" s="135"/>
      <c r="T174" s="136"/>
      <c r="U174" s="136"/>
      <c r="V174" s="137"/>
      <c r="W174" s="150"/>
      <c r="X174" s="57"/>
      <c r="Y174" s="87" t="s">
        <v>14</v>
      </c>
      <c r="Z174" s="87">
        <v>33</v>
      </c>
      <c r="AA174" s="87">
        <v>2</v>
      </c>
      <c r="AB174" s="87" t="str">
        <f t="shared" si="7"/>
        <v/>
      </c>
      <c r="AC174" s="87" t="s">
        <v>38</v>
      </c>
      <c r="AD174" s="57">
        <f t="shared" si="8"/>
        <v>0</v>
      </c>
      <c r="AE174" s="57"/>
      <c r="AF174" s="57"/>
      <c r="AG174" s="57"/>
      <c r="AH174" s="57"/>
      <c r="AI174" s="57"/>
      <c r="AJ174" s="57"/>
      <c r="AK174" s="57"/>
      <c r="AL174" s="57"/>
    </row>
    <row r="175" spans="1:38" ht="17.25" customHeight="1" x14ac:dyDescent="0.15">
      <c r="A175">
        <v>84</v>
      </c>
      <c r="C175" s="122">
        <v>84</v>
      </c>
      <c r="D175" s="86" t="s">
        <v>36</v>
      </c>
      <c r="E175" s="124"/>
      <c r="F175" s="125"/>
      <c r="G175" s="125"/>
      <c r="H175" s="126"/>
      <c r="I175" s="149">
        <v>1</v>
      </c>
      <c r="J175" s="87" t="s">
        <v>35</v>
      </c>
      <c r="K175" s="87">
        <v>34</v>
      </c>
      <c r="L175" s="87">
        <v>1</v>
      </c>
      <c r="M175" s="87" t="str">
        <f t="shared" si="6"/>
        <v/>
      </c>
      <c r="N175" s="57">
        <v>84</v>
      </c>
      <c r="O175" s="57"/>
      <c r="P175" s="88"/>
      <c r="Q175" s="122">
        <v>84</v>
      </c>
      <c r="R175" s="86" t="s">
        <v>36</v>
      </c>
      <c r="S175" s="124"/>
      <c r="T175" s="125"/>
      <c r="U175" s="125"/>
      <c r="V175" s="126"/>
      <c r="W175" s="149">
        <v>1</v>
      </c>
      <c r="X175" s="57"/>
      <c r="Y175" s="87" t="s">
        <v>35</v>
      </c>
      <c r="Z175" s="87">
        <v>34</v>
      </c>
      <c r="AA175" s="87">
        <v>1</v>
      </c>
      <c r="AB175" s="87" t="str">
        <f t="shared" si="7"/>
        <v/>
      </c>
      <c r="AC175" s="87" t="s">
        <v>38</v>
      </c>
      <c r="AD175" s="57">
        <f t="shared" si="8"/>
        <v>0</v>
      </c>
      <c r="AE175" s="57"/>
      <c r="AF175" s="57"/>
      <c r="AG175" s="57"/>
      <c r="AH175" s="57"/>
      <c r="AI175" s="57"/>
      <c r="AJ175" s="57"/>
      <c r="AK175" s="57"/>
      <c r="AL175" s="57"/>
    </row>
    <row r="176" spans="1:38" ht="17.25" customHeight="1" thickBot="1" x14ac:dyDescent="0.2">
      <c r="B176">
        <v>84</v>
      </c>
      <c r="C176" s="123"/>
      <c r="D176" s="89" t="s">
        <v>11</v>
      </c>
      <c r="E176" s="135"/>
      <c r="F176" s="136"/>
      <c r="G176" s="136"/>
      <c r="H176" s="137"/>
      <c r="I176" s="150"/>
      <c r="J176" s="87" t="s">
        <v>14</v>
      </c>
      <c r="K176" s="87">
        <v>34</v>
      </c>
      <c r="L176" s="87">
        <v>2</v>
      </c>
      <c r="M176" s="87" t="str">
        <f t="shared" si="6"/>
        <v/>
      </c>
      <c r="N176" s="57"/>
      <c r="O176" s="57">
        <v>84</v>
      </c>
      <c r="P176" s="88"/>
      <c r="Q176" s="123"/>
      <c r="R176" s="91">
        <v>34</v>
      </c>
      <c r="S176" s="135"/>
      <c r="T176" s="136"/>
      <c r="U176" s="136"/>
      <c r="V176" s="137"/>
      <c r="W176" s="150"/>
      <c r="X176" s="57"/>
      <c r="Y176" s="87" t="s">
        <v>14</v>
      </c>
      <c r="Z176" s="87">
        <v>34</v>
      </c>
      <c r="AA176" s="87">
        <v>2</v>
      </c>
      <c r="AB176" s="87" t="str">
        <f t="shared" si="7"/>
        <v/>
      </c>
      <c r="AC176" s="87" t="s">
        <v>38</v>
      </c>
      <c r="AD176" s="57">
        <f t="shared" si="8"/>
        <v>0</v>
      </c>
      <c r="AE176" s="57"/>
      <c r="AF176" s="57"/>
      <c r="AG176" s="57"/>
      <c r="AH176" s="57"/>
      <c r="AI176" s="57"/>
      <c r="AJ176" s="57"/>
      <c r="AK176" s="57"/>
      <c r="AL176" s="57"/>
    </row>
    <row r="177" spans="1:38" ht="17.25" customHeight="1" x14ac:dyDescent="0.15">
      <c r="A177">
        <v>85</v>
      </c>
      <c r="C177" s="122">
        <v>85</v>
      </c>
      <c r="D177" s="86" t="s">
        <v>36</v>
      </c>
      <c r="E177" s="124"/>
      <c r="F177" s="125"/>
      <c r="G177" s="125"/>
      <c r="H177" s="126"/>
      <c r="I177" s="149">
        <v>1</v>
      </c>
      <c r="J177" s="87" t="s">
        <v>35</v>
      </c>
      <c r="K177" s="87">
        <v>35</v>
      </c>
      <c r="L177" s="87">
        <v>1</v>
      </c>
      <c r="M177" s="87" t="str">
        <f t="shared" si="6"/>
        <v/>
      </c>
      <c r="N177" s="57">
        <v>85</v>
      </c>
      <c r="O177" s="57"/>
      <c r="P177" s="88"/>
      <c r="Q177" s="122">
        <v>85</v>
      </c>
      <c r="R177" s="86" t="s">
        <v>36</v>
      </c>
      <c r="S177" s="124"/>
      <c r="T177" s="125"/>
      <c r="U177" s="125"/>
      <c r="V177" s="126"/>
      <c r="W177" s="149">
        <v>1</v>
      </c>
      <c r="X177" s="57"/>
      <c r="Y177" s="87" t="s">
        <v>35</v>
      </c>
      <c r="Z177" s="87">
        <v>35</v>
      </c>
      <c r="AA177" s="87">
        <v>1</v>
      </c>
      <c r="AB177" s="87" t="str">
        <f t="shared" si="7"/>
        <v/>
      </c>
      <c r="AC177" s="87" t="s">
        <v>38</v>
      </c>
      <c r="AD177" s="57">
        <f t="shared" si="8"/>
        <v>0</v>
      </c>
      <c r="AE177" s="57"/>
      <c r="AF177" s="57"/>
      <c r="AG177" s="57"/>
      <c r="AH177" s="57"/>
      <c r="AI177" s="57"/>
      <c r="AJ177" s="57"/>
      <c r="AK177" s="57"/>
      <c r="AL177" s="57"/>
    </row>
    <row r="178" spans="1:38" ht="17.25" customHeight="1" thickBot="1" x14ac:dyDescent="0.2">
      <c r="B178">
        <v>85</v>
      </c>
      <c r="C178" s="123"/>
      <c r="D178" s="89" t="s">
        <v>11</v>
      </c>
      <c r="E178" s="135"/>
      <c r="F178" s="136"/>
      <c r="G178" s="136"/>
      <c r="H178" s="137"/>
      <c r="I178" s="150"/>
      <c r="J178" s="87" t="s">
        <v>14</v>
      </c>
      <c r="K178" s="87">
        <v>35</v>
      </c>
      <c r="L178" s="87">
        <v>2</v>
      </c>
      <c r="M178" s="87" t="str">
        <f t="shared" si="6"/>
        <v/>
      </c>
      <c r="N178" s="57"/>
      <c r="O178" s="57">
        <v>85</v>
      </c>
      <c r="P178" s="88"/>
      <c r="Q178" s="123"/>
      <c r="R178" s="91">
        <v>35</v>
      </c>
      <c r="S178" s="135"/>
      <c r="T178" s="136"/>
      <c r="U178" s="136"/>
      <c r="V178" s="137"/>
      <c r="W178" s="150"/>
      <c r="X178" s="57"/>
      <c r="Y178" s="87" t="s">
        <v>14</v>
      </c>
      <c r="Z178" s="87">
        <v>35</v>
      </c>
      <c r="AA178" s="87">
        <v>2</v>
      </c>
      <c r="AB178" s="87" t="str">
        <f t="shared" si="7"/>
        <v/>
      </c>
      <c r="AC178" s="87" t="s">
        <v>38</v>
      </c>
      <c r="AD178" s="57">
        <f t="shared" si="8"/>
        <v>0</v>
      </c>
      <c r="AE178" s="57"/>
      <c r="AF178" s="57"/>
      <c r="AG178" s="57"/>
      <c r="AH178" s="57"/>
      <c r="AI178" s="57"/>
      <c r="AJ178" s="57"/>
      <c r="AK178" s="57"/>
      <c r="AL178" s="57"/>
    </row>
    <row r="179" spans="1:38" ht="17.25" customHeight="1" x14ac:dyDescent="0.15">
      <c r="A179">
        <v>86</v>
      </c>
      <c r="C179" s="122">
        <v>86</v>
      </c>
      <c r="D179" s="86" t="s">
        <v>36</v>
      </c>
      <c r="E179" s="124"/>
      <c r="F179" s="125"/>
      <c r="G179" s="125"/>
      <c r="H179" s="126"/>
      <c r="I179" s="149">
        <v>1</v>
      </c>
      <c r="J179" s="87" t="s">
        <v>35</v>
      </c>
      <c r="K179" s="87">
        <v>36</v>
      </c>
      <c r="L179" s="87">
        <v>1</v>
      </c>
      <c r="M179" s="87" t="str">
        <f t="shared" si="6"/>
        <v/>
      </c>
      <c r="N179" s="57">
        <v>86</v>
      </c>
      <c r="O179" s="57"/>
      <c r="P179" s="88"/>
      <c r="Q179" s="122">
        <v>86</v>
      </c>
      <c r="R179" s="86" t="s">
        <v>36</v>
      </c>
      <c r="S179" s="124"/>
      <c r="T179" s="125"/>
      <c r="U179" s="125"/>
      <c r="V179" s="126"/>
      <c r="W179" s="149">
        <v>1</v>
      </c>
      <c r="X179" s="57"/>
      <c r="Y179" s="87" t="s">
        <v>35</v>
      </c>
      <c r="Z179" s="87">
        <v>36</v>
      </c>
      <c r="AA179" s="87">
        <v>1</v>
      </c>
      <c r="AB179" s="87" t="str">
        <f t="shared" si="7"/>
        <v/>
      </c>
      <c r="AC179" s="87" t="s">
        <v>38</v>
      </c>
      <c r="AD179" s="57">
        <f t="shared" si="8"/>
        <v>0</v>
      </c>
      <c r="AE179" s="57"/>
      <c r="AF179" s="57"/>
      <c r="AG179" s="57"/>
      <c r="AH179" s="57"/>
      <c r="AI179" s="57"/>
      <c r="AJ179" s="57"/>
      <c r="AK179" s="57"/>
      <c r="AL179" s="57"/>
    </row>
    <row r="180" spans="1:38" ht="17.25" customHeight="1" thickBot="1" x14ac:dyDescent="0.2">
      <c r="B180">
        <v>86</v>
      </c>
      <c r="C180" s="123"/>
      <c r="D180" s="89" t="s">
        <v>11</v>
      </c>
      <c r="E180" s="135"/>
      <c r="F180" s="136"/>
      <c r="G180" s="136"/>
      <c r="H180" s="137"/>
      <c r="I180" s="150"/>
      <c r="J180" s="87" t="s">
        <v>14</v>
      </c>
      <c r="K180" s="87">
        <v>36</v>
      </c>
      <c r="L180" s="87">
        <v>2</v>
      </c>
      <c r="M180" s="87" t="str">
        <f t="shared" si="6"/>
        <v/>
      </c>
      <c r="N180" s="57"/>
      <c r="O180" s="57">
        <v>86</v>
      </c>
      <c r="P180" s="88"/>
      <c r="Q180" s="123"/>
      <c r="R180" s="91">
        <v>36</v>
      </c>
      <c r="S180" s="135"/>
      <c r="T180" s="136"/>
      <c r="U180" s="136"/>
      <c r="V180" s="137"/>
      <c r="W180" s="150"/>
      <c r="X180" s="57"/>
      <c r="Y180" s="87" t="s">
        <v>14</v>
      </c>
      <c r="Z180" s="87">
        <v>36</v>
      </c>
      <c r="AA180" s="87">
        <v>2</v>
      </c>
      <c r="AB180" s="87" t="str">
        <f t="shared" si="7"/>
        <v/>
      </c>
      <c r="AC180" s="87" t="s">
        <v>38</v>
      </c>
      <c r="AD180" s="57">
        <f t="shared" si="8"/>
        <v>0</v>
      </c>
      <c r="AE180" s="57"/>
      <c r="AF180" s="57"/>
      <c r="AG180" s="57"/>
      <c r="AH180" s="57"/>
      <c r="AI180" s="57"/>
      <c r="AJ180" s="57"/>
      <c r="AK180" s="57"/>
      <c r="AL180" s="57"/>
    </row>
    <row r="181" spans="1:38" ht="17.25" customHeight="1" x14ac:dyDescent="0.15">
      <c r="A181">
        <v>87</v>
      </c>
      <c r="C181" s="122">
        <v>87</v>
      </c>
      <c r="D181" s="86" t="s">
        <v>36</v>
      </c>
      <c r="E181" s="124"/>
      <c r="F181" s="125"/>
      <c r="G181" s="125"/>
      <c r="H181" s="126"/>
      <c r="I181" s="149">
        <v>1</v>
      </c>
      <c r="J181" s="87" t="s">
        <v>35</v>
      </c>
      <c r="K181" s="87">
        <v>37</v>
      </c>
      <c r="L181" s="87">
        <v>1</v>
      </c>
      <c r="M181" s="87" t="str">
        <f t="shared" si="6"/>
        <v/>
      </c>
      <c r="N181" s="57">
        <v>87</v>
      </c>
      <c r="O181" s="57"/>
      <c r="P181" s="88"/>
      <c r="Q181" s="122">
        <v>87</v>
      </c>
      <c r="R181" s="86" t="s">
        <v>36</v>
      </c>
      <c r="S181" s="124"/>
      <c r="T181" s="125"/>
      <c r="U181" s="125"/>
      <c r="V181" s="126"/>
      <c r="W181" s="149">
        <v>1</v>
      </c>
      <c r="X181" s="57"/>
      <c r="Y181" s="87" t="s">
        <v>35</v>
      </c>
      <c r="Z181" s="87">
        <v>37</v>
      </c>
      <c r="AA181" s="87">
        <v>1</v>
      </c>
      <c r="AB181" s="87" t="str">
        <f t="shared" si="7"/>
        <v/>
      </c>
      <c r="AC181" s="87" t="s">
        <v>38</v>
      </c>
      <c r="AD181" s="57">
        <f t="shared" si="8"/>
        <v>0</v>
      </c>
      <c r="AE181" s="57"/>
      <c r="AF181" s="57"/>
      <c r="AG181" s="57"/>
      <c r="AH181" s="57"/>
      <c r="AI181" s="57"/>
      <c r="AJ181" s="57"/>
      <c r="AK181" s="57"/>
      <c r="AL181" s="57"/>
    </row>
    <row r="182" spans="1:38" ht="17.25" customHeight="1" thickBot="1" x14ac:dyDescent="0.2">
      <c r="B182">
        <v>87</v>
      </c>
      <c r="C182" s="123"/>
      <c r="D182" s="89" t="s">
        <v>11</v>
      </c>
      <c r="E182" s="135"/>
      <c r="F182" s="136"/>
      <c r="G182" s="136"/>
      <c r="H182" s="137"/>
      <c r="I182" s="150"/>
      <c r="J182" s="87" t="s">
        <v>14</v>
      </c>
      <c r="K182" s="87">
        <v>37</v>
      </c>
      <c r="L182" s="87">
        <v>2</v>
      </c>
      <c r="M182" s="87" t="str">
        <f t="shared" si="6"/>
        <v/>
      </c>
      <c r="N182" s="57"/>
      <c r="O182" s="57">
        <v>87</v>
      </c>
      <c r="P182" s="88"/>
      <c r="Q182" s="123"/>
      <c r="R182" s="91">
        <v>37</v>
      </c>
      <c r="S182" s="135"/>
      <c r="T182" s="136"/>
      <c r="U182" s="136"/>
      <c r="V182" s="137"/>
      <c r="W182" s="150"/>
      <c r="X182" s="57"/>
      <c r="Y182" s="87" t="s">
        <v>14</v>
      </c>
      <c r="Z182" s="87">
        <v>37</v>
      </c>
      <c r="AA182" s="87">
        <v>2</v>
      </c>
      <c r="AB182" s="87" t="str">
        <f t="shared" si="7"/>
        <v/>
      </c>
      <c r="AC182" s="87" t="s">
        <v>38</v>
      </c>
      <c r="AD182" s="57">
        <f t="shared" si="8"/>
        <v>0</v>
      </c>
      <c r="AE182" s="57"/>
      <c r="AF182" s="57"/>
      <c r="AG182" s="57"/>
      <c r="AH182" s="57"/>
      <c r="AI182" s="57"/>
      <c r="AJ182" s="57"/>
      <c r="AK182" s="57"/>
      <c r="AL182" s="57"/>
    </row>
    <row r="183" spans="1:38" ht="17.25" customHeight="1" x14ac:dyDescent="0.15">
      <c r="A183">
        <v>88</v>
      </c>
      <c r="C183" s="122">
        <v>88</v>
      </c>
      <c r="D183" s="86" t="s">
        <v>36</v>
      </c>
      <c r="E183" s="124"/>
      <c r="F183" s="125"/>
      <c r="G183" s="125"/>
      <c r="H183" s="126"/>
      <c r="I183" s="149">
        <v>1</v>
      </c>
      <c r="J183" s="87" t="s">
        <v>35</v>
      </c>
      <c r="K183" s="87">
        <v>38</v>
      </c>
      <c r="L183" s="87">
        <v>1</v>
      </c>
      <c r="M183" s="87" t="str">
        <f t="shared" si="6"/>
        <v/>
      </c>
      <c r="N183" s="57">
        <v>88</v>
      </c>
      <c r="O183" s="57"/>
      <c r="P183" s="88"/>
      <c r="Q183" s="122">
        <v>88</v>
      </c>
      <c r="R183" s="86" t="s">
        <v>36</v>
      </c>
      <c r="S183" s="124"/>
      <c r="T183" s="125"/>
      <c r="U183" s="125"/>
      <c r="V183" s="126"/>
      <c r="W183" s="149">
        <v>1</v>
      </c>
      <c r="X183" s="57"/>
      <c r="Y183" s="87" t="s">
        <v>35</v>
      </c>
      <c r="Z183" s="87">
        <v>38</v>
      </c>
      <c r="AA183" s="87">
        <v>1</v>
      </c>
      <c r="AB183" s="87" t="str">
        <f t="shared" si="7"/>
        <v/>
      </c>
      <c r="AC183" s="87" t="s">
        <v>38</v>
      </c>
      <c r="AD183" s="57">
        <f t="shared" si="8"/>
        <v>0</v>
      </c>
      <c r="AE183" s="57"/>
      <c r="AF183" s="57"/>
      <c r="AG183" s="57"/>
      <c r="AH183" s="57"/>
      <c r="AI183" s="57"/>
      <c r="AJ183" s="57"/>
      <c r="AK183" s="57"/>
      <c r="AL183" s="57"/>
    </row>
    <row r="184" spans="1:38" ht="17.25" customHeight="1" thickBot="1" x14ac:dyDescent="0.2">
      <c r="B184">
        <v>88</v>
      </c>
      <c r="C184" s="123"/>
      <c r="D184" s="89" t="s">
        <v>11</v>
      </c>
      <c r="E184" s="135"/>
      <c r="F184" s="136"/>
      <c r="G184" s="136"/>
      <c r="H184" s="137"/>
      <c r="I184" s="150"/>
      <c r="J184" s="87" t="s">
        <v>14</v>
      </c>
      <c r="K184" s="87">
        <v>38</v>
      </c>
      <c r="L184" s="87">
        <v>2</v>
      </c>
      <c r="M184" s="87" t="str">
        <f t="shared" si="6"/>
        <v/>
      </c>
      <c r="N184" s="57"/>
      <c r="O184" s="57">
        <v>88</v>
      </c>
      <c r="P184" s="88"/>
      <c r="Q184" s="123"/>
      <c r="R184" s="91">
        <v>38</v>
      </c>
      <c r="S184" s="135"/>
      <c r="T184" s="136"/>
      <c r="U184" s="136"/>
      <c r="V184" s="137"/>
      <c r="W184" s="150"/>
      <c r="X184" s="57"/>
      <c r="Y184" s="87" t="s">
        <v>14</v>
      </c>
      <c r="Z184" s="87">
        <v>38</v>
      </c>
      <c r="AA184" s="87">
        <v>2</v>
      </c>
      <c r="AB184" s="87" t="str">
        <f t="shared" si="7"/>
        <v/>
      </c>
      <c r="AC184" s="87" t="s">
        <v>38</v>
      </c>
      <c r="AD184" s="57">
        <f t="shared" si="8"/>
        <v>0</v>
      </c>
      <c r="AE184" s="57"/>
      <c r="AF184" s="57"/>
      <c r="AG184" s="57"/>
      <c r="AH184" s="57"/>
      <c r="AI184" s="57"/>
      <c r="AJ184" s="57"/>
      <c r="AK184" s="57"/>
      <c r="AL184" s="57"/>
    </row>
    <row r="185" spans="1:38" ht="17.25" customHeight="1" x14ac:dyDescent="0.15">
      <c r="A185">
        <v>89</v>
      </c>
      <c r="C185" s="122">
        <v>89</v>
      </c>
      <c r="D185" s="86" t="s">
        <v>36</v>
      </c>
      <c r="E185" s="124"/>
      <c r="F185" s="125"/>
      <c r="G185" s="125"/>
      <c r="H185" s="126"/>
      <c r="I185" s="149">
        <v>1</v>
      </c>
      <c r="J185" s="87" t="s">
        <v>35</v>
      </c>
      <c r="K185" s="87">
        <v>39</v>
      </c>
      <c r="L185" s="87">
        <v>1</v>
      </c>
      <c r="M185" s="87" t="str">
        <f t="shared" si="6"/>
        <v/>
      </c>
      <c r="N185" s="57">
        <v>89</v>
      </c>
      <c r="O185" s="57"/>
      <c r="P185" s="88"/>
      <c r="Q185" s="122">
        <v>89</v>
      </c>
      <c r="R185" s="86" t="s">
        <v>36</v>
      </c>
      <c r="S185" s="124"/>
      <c r="T185" s="125"/>
      <c r="U185" s="125"/>
      <c r="V185" s="126"/>
      <c r="W185" s="149">
        <v>1</v>
      </c>
      <c r="X185" s="57"/>
      <c r="Y185" s="87" t="s">
        <v>35</v>
      </c>
      <c r="Z185" s="87">
        <v>39</v>
      </c>
      <c r="AA185" s="87">
        <v>1</v>
      </c>
      <c r="AB185" s="87" t="str">
        <f t="shared" si="7"/>
        <v/>
      </c>
      <c r="AC185" s="87" t="s">
        <v>38</v>
      </c>
      <c r="AD185" s="57">
        <f t="shared" si="8"/>
        <v>0</v>
      </c>
      <c r="AE185" s="57"/>
      <c r="AF185" s="57"/>
      <c r="AG185" s="57"/>
      <c r="AH185" s="57"/>
      <c r="AI185" s="57"/>
      <c r="AJ185" s="57"/>
      <c r="AK185" s="57"/>
      <c r="AL185" s="57"/>
    </row>
    <row r="186" spans="1:38" ht="17.25" customHeight="1" thickBot="1" x14ac:dyDescent="0.2">
      <c r="B186">
        <v>89</v>
      </c>
      <c r="C186" s="123"/>
      <c r="D186" s="89" t="s">
        <v>11</v>
      </c>
      <c r="E186" s="135"/>
      <c r="F186" s="136"/>
      <c r="G186" s="136"/>
      <c r="H186" s="137"/>
      <c r="I186" s="150"/>
      <c r="J186" s="87" t="s">
        <v>14</v>
      </c>
      <c r="K186" s="87">
        <v>39</v>
      </c>
      <c r="L186" s="87">
        <v>2</v>
      </c>
      <c r="M186" s="87" t="str">
        <f t="shared" si="6"/>
        <v/>
      </c>
      <c r="N186" s="57"/>
      <c r="O186" s="57">
        <v>89</v>
      </c>
      <c r="P186" s="88"/>
      <c r="Q186" s="123"/>
      <c r="R186" s="91">
        <v>39</v>
      </c>
      <c r="S186" s="135"/>
      <c r="T186" s="136"/>
      <c r="U186" s="136"/>
      <c r="V186" s="137"/>
      <c r="W186" s="150"/>
      <c r="X186" s="57"/>
      <c r="Y186" s="87" t="s">
        <v>14</v>
      </c>
      <c r="Z186" s="87">
        <v>39</v>
      </c>
      <c r="AA186" s="87">
        <v>2</v>
      </c>
      <c r="AB186" s="87" t="str">
        <f t="shared" si="7"/>
        <v/>
      </c>
      <c r="AC186" s="87" t="s">
        <v>38</v>
      </c>
      <c r="AD186" s="57">
        <f t="shared" si="8"/>
        <v>0</v>
      </c>
      <c r="AE186" s="57"/>
      <c r="AF186" s="57"/>
      <c r="AG186" s="57"/>
      <c r="AH186" s="57"/>
      <c r="AI186" s="57"/>
      <c r="AJ186" s="57"/>
      <c r="AK186" s="57"/>
      <c r="AL186" s="57"/>
    </row>
    <row r="187" spans="1:38" ht="17.25" customHeight="1" x14ac:dyDescent="0.15">
      <c r="A187">
        <v>90</v>
      </c>
      <c r="C187" s="122">
        <v>90</v>
      </c>
      <c r="D187" s="86" t="s">
        <v>36</v>
      </c>
      <c r="E187" s="124"/>
      <c r="F187" s="125"/>
      <c r="G187" s="125"/>
      <c r="H187" s="126"/>
      <c r="I187" s="149">
        <v>1</v>
      </c>
      <c r="J187" s="87" t="s">
        <v>35</v>
      </c>
      <c r="K187" s="87">
        <v>40</v>
      </c>
      <c r="L187" s="87">
        <v>1</v>
      </c>
      <c r="M187" s="87" t="str">
        <f t="shared" si="6"/>
        <v/>
      </c>
      <c r="N187" s="57">
        <v>90</v>
      </c>
      <c r="O187" s="57"/>
      <c r="P187" s="88"/>
      <c r="Q187" s="122">
        <v>90</v>
      </c>
      <c r="R187" s="86" t="s">
        <v>36</v>
      </c>
      <c r="S187" s="124"/>
      <c r="T187" s="125"/>
      <c r="U187" s="125"/>
      <c r="V187" s="126"/>
      <c r="W187" s="149">
        <v>1</v>
      </c>
      <c r="X187" s="57"/>
      <c r="Y187" s="87" t="s">
        <v>35</v>
      </c>
      <c r="Z187" s="87">
        <v>40</v>
      </c>
      <c r="AA187" s="87">
        <v>1</v>
      </c>
      <c r="AB187" s="87" t="str">
        <f t="shared" si="7"/>
        <v/>
      </c>
      <c r="AC187" s="87" t="s">
        <v>38</v>
      </c>
      <c r="AD187" s="57">
        <f t="shared" si="8"/>
        <v>0</v>
      </c>
      <c r="AE187" s="57"/>
      <c r="AF187" s="57"/>
      <c r="AG187" s="57"/>
      <c r="AH187" s="57"/>
      <c r="AI187" s="57"/>
      <c r="AJ187" s="57"/>
      <c r="AK187" s="57"/>
      <c r="AL187" s="57"/>
    </row>
    <row r="188" spans="1:38" ht="17.25" customHeight="1" thickBot="1" x14ac:dyDescent="0.2">
      <c r="B188">
        <v>90</v>
      </c>
      <c r="C188" s="123"/>
      <c r="D188" s="89" t="s">
        <v>11</v>
      </c>
      <c r="E188" s="135"/>
      <c r="F188" s="136"/>
      <c r="G188" s="136"/>
      <c r="H188" s="137"/>
      <c r="I188" s="150"/>
      <c r="J188" s="87" t="s">
        <v>14</v>
      </c>
      <c r="K188" s="87">
        <v>40</v>
      </c>
      <c r="L188" s="87">
        <v>2</v>
      </c>
      <c r="M188" s="87" t="str">
        <f t="shared" si="6"/>
        <v/>
      </c>
      <c r="N188" s="57"/>
      <c r="O188" s="57">
        <v>90</v>
      </c>
      <c r="P188" s="88"/>
      <c r="Q188" s="123"/>
      <c r="R188" s="91">
        <v>40</v>
      </c>
      <c r="S188" s="135"/>
      <c r="T188" s="136"/>
      <c r="U188" s="136"/>
      <c r="V188" s="137"/>
      <c r="W188" s="150"/>
      <c r="X188" s="57"/>
      <c r="Y188" s="87" t="s">
        <v>14</v>
      </c>
      <c r="Z188" s="87">
        <v>40</v>
      </c>
      <c r="AA188" s="87">
        <v>2</v>
      </c>
      <c r="AB188" s="87" t="str">
        <f t="shared" si="7"/>
        <v/>
      </c>
      <c r="AC188" s="87" t="s">
        <v>38</v>
      </c>
      <c r="AD188" s="57">
        <f t="shared" si="8"/>
        <v>0</v>
      </c>
      <c r="AE188" s="57"/>
      <c r="AF188" s="57"/>
      <c r="AG188" s="57"/>
      <c r="AH188" s="57"/>
      <c r="AI188" s="57"/>
      <c r="AJ188" s="57"/>
      <c r="AK188" s="57"/>
      <c r="AL188" s="57"/>
    </row>
    <row r="189" spans="1:38" ht="17.25" customHeight="1" x14ac:dyDescent="0.15">
      <c r="A189">
        <v>91</v>
      </c>
      <c r="C189" s="122">
        <v>91</v>
      </c>
      <c r="D189" s="86" t="s">
        <v>36</v>
      </c>
      <c r="E189" s="124"/>
      <c r="F189" s="125"/>
      <c r="G189" s="125"/>
      <c r="H189" s="126"/>
      <c r="I189" s="149">
        <v>1</v>
      </c>
      <c r="J189" s="87" t="s">
        <v>35</v>
      </c>
      <c r="K189" s="87">
        <v>41</v>
      </c>
      <c r="L189" s="87">
        <v>1</v>
      </c>
      <c r="M189" s="87" t="str">
        <f t="shared" si="6"/>
        <v/>
      </c>
      <c r="N189" s="57">
        <v>91</v>
      </c>
      <c r="O189" s="57"/>
      <c r="P189" s="88"/>
      <c r="Q189" s="122">
        <v>91</v>
      </c>
      <c r="R189" s="86" t="s">
        <v>36</v>
      </c>
      <c r="S189" s="124"/>
      <c r="T189" s="125"/>
      <c r="U189" s="125"/>
      <c r="V189" s="126"/>
      <c r="W189" s="149">
        <v>1</v>
      </c>
      <c r="X189" s="57"/>
      <c r="Y189" s="87" t="s">
        <v>35</v>
      </c>
      <c r="Z189" s="87">
        <v>41</v>
      </c>
      <c r="AA189" s="87">
        <v>1</v>
      </c>
      <c r="AB189" s="87" t="str">
        <f t="shared" si="7"/>
        <v/>
      </c>
      <c r="AC189" s="87" t="s">
        <v>38</v>
      </c>
      <c r="AD189" s="57">
        <f t="shared" si="8"/>
        <v>0</v>
      </c>
      <c r="AE189" s="57"/>
      <c r="AF189" s="57"/>
      <c r="AG189" s="57"/>
      <c r="AH189" s="57"/>
      <c r="AI189" s="57"/>
      <c r="AJ189" s="57"/>
      <c r="AK189" s="57"/>
      <c r="AL189" s="57"/>
    </row>
    <row r="190" spans="1:38" ht="17.25" customHeight="1" thickBot="1" x14ac:dyDescent="0.2">
      <c r="B190">
        <v>91</v>
      </c>
      <c r="C190" s="123"/>
      <c r="D190" s="89" t="s">
        <v>11</v>
      </c>
      <c r="E190" s="135"/>
      <c r="F190" s="136"/>
      <c r="G190" s="136"/>
      <c r="H190" s="137"/>
      <c r="I190" s="150"/>
      <c r="J190" s="87" t="s">
        <v>14</v>
      </c>
      <c r="K190" s="87">
        <v>41</v>
      </c>
      <c r="L190" s="87">
        <v>2</v>
      </c>
      <c r="M190" s="87" t="str">
        <f t="shared" si="6"/>
        <v/>
      </c>
      <c r="N190" s="57"/>
      <c r="O190" s="57">
        <v>91</v>
      </c>
      <c r="P190" s="88"/>
      <c r="Q190" s="123"/>
      <c r="R190" s="91">
        <v>41</v>
      </c>
      <c r="S190" s="135"/>
      <c r="T190" s="136"/>
      <c r="U190" s="136"/>
      <c r="V190" s="137"/>
      <c r="W190" s="150"/>
      <c r="X190" s="57"/>
      <c r="Y190" s="87" t="s">
        <v>14</v>
      </c>
      <c r="Z190" s="87">
        <v>41</v>
      </c>
      <c r="AA190" s="87">
        <v>2</v>
      </c>
      <c r="AB190" s="87" t="str">
        <f t="shared" si="7"/>
        <v/>
      </c>
      <c r="AC190" s="87" t="s">
        <v>38</v>
      </c>
      <c r="AD190" s="57">
        <f t="shared" si="8"/>
        <v>0</v>
      </c>
      <c r="AE190" s="57"/>
      <c r="AF190" s="57"/>
      <c r="AG190" s="57"/>
      <c r="AH190" s="57"/>
      <c r="AI190" s="57"/>
      <c r="AJ190" s="57"/>
      <c r="AK190" s="57"/>
      <c r="AL190" s="57"/>
    </row>
    <row r="191" spans="1:38" ht="17.25" customHeight="1" x14ac:dyDescent="0.15">
      <c r="A191">
        <v>92</v>
      </c>
      <c r="C191" s="122">
        <v>92</v>
      </c>
      <c r="D191" s="86" t="s">
        <v>36</v>
      </c>
      <c r="E191" s="124"/>
      <c r="F191" s="125"/>
      <c r="G191" s="125"/>
      <c r="H191" s="126"/>
      <c r="I191" s="149">
        <v>1</v>
      </c>
      <c r="J191" s="87" t="s">
        <v>35</v>
      </c>
      <c r="K191" s="87">
        <v>42</v>
      </c>
      <c r="L191" s="87">
        <v>1</v>
      </c>
      <c r="M191" s="87" t="str">
        <f t="shared" si="6"/>
        <v/>
      </c>
      <c r="N191" s="57">
        <v>92</v>
      </c>
      <c r="O191" s="57"/>
      <c r="P191" s="88"/>
      <c r="Q191" s="122">
        <v>92</v>
      </c>
      <c r="R191" s="86" t="s">
        <v>36</v>
      </c>
      <c r="S191" s="124"/>
      <c r="T191" s="125"/>
      <c r="U191" s="125"/>
      <c r="V191" s="126"/>
      <c r="W191" s="149">
        <v>1</v>
      </c>
      <c r="X191" s="57"/>
      <c r="Y191" s="87" t="s">
        <v>35</v>
      </c>
      <c r="Z191" s="87">
        <v>42</v>
      </c>
      <c r="AA191" s="87">
        <v>1</v>
      </c>
      <c r="AB191" s="87" t="str">
        <f t="shared" si="7"/>
        <v/>
      </c>
      <c r="AC191" s="87" t="s">
        <v>38</v>
      </c>
      <c r="AD191" s="57">
        <f t="shared" si="8"/>
        <v>0</v>
      </c>
      <c r="AE191" s="57"/>
      <c r="AF191" s="57"/>
      <c r="AG191" s="57"/>
      <c r="AH191" s="57"/>
      <c r="AI191" s="57"/>
      <c r="AJ191" s="57"/>
      <c r="AK191" s="57"/>
      <c r="AL191" s="57"/>
    </row>
    <row r="192" spans="1:38" ht="17.25" customHeight="1" thickBot="1" x14ac:dyDescent="0.2">
      <c r="B192">
        <v>92</v>
      </c>
      <c r="C192" s="123"/>
      <c r="D192" s="89" t="s">
        <v>11</v>
      </c>
      <c r="E192" s="135"/>
      <c r="F192" s="136"/>
      <c r="G192" s="136"/>
      <c r="H192" s="137"/>
      <c r="I192" s="150"/>
      <c r="J192" s="87" t="s">
        <v>14</v>
      </c>
      <c r="K192" s="87">
        <v>42</v>
      </c>
      <c r="L192" s="87">
        <v>2</v>
      </c>
      <c r="M192" s="87" t="str">
        <f t="shared" si="6"/>
        <v/>
      </c>
      <c r="N192" s="57"/>
      <c r="O192" s="57">
        <v>92</v>
      </c>
      <c r="P192" s="88"/>
      <c r="Q192" s="123"/>
      <c r="R192" s="91">
        <v>42</v>
      </c>
      <c r="S192" s="135"/>
      <c r="T192" s="136"/>
      <c r="U192" s="136"/>
      <c r="V192" s="137"/>
      <c r="W192" s="150"/>
      <c r="X192" s="57"/>
      <c r="Y192" s="87" t="s">
        <v>14</v>
      </c>
      <c r="Z192" s="87">
        <v>42</v>
      </c>
      <c r="AA192" s="87">
        <v>2</v>
      </c>
      <c r="AB192" s="87" t="str">
        <f t="shared" si="7"/>
        <v/>
      </c>
      <c r="AC192" s="87" t="s">
        <v>38</v>
      </c>
      <c r="AD192" s="57">
        <f t="shared" si="8"/>
        <v>0</v>
      </c>
      <c r="AE192" s="57"/>
      <c r="AF192" s="57"/>
      <c r="AG192" s="57"/>
      <c r="AH192" s="57"/>
      <c r="AI192" s="57"/>
      <c r="AJ192" s="57"/>
      <c r="AK192" s="57"/>
      <c r="AL192" s="57"/>
    </row>
    <row r="193" spans="1:38" ht="17.25" customHeight="1" x14ac:dyDescent="0.15">
      <c r="A193">
        <v>93</v>
      </c>
      <c r="C193" s="122">
        <v>93</v>
      </c>
      <c r="D193" s="86" t="s">
        <v>36</v>
      </c>
      <c r="E193" s="124"/>
      <c r="F193" s="125"/>
      <c r="G193" s="125"/>
      <c r="H193" s="126"/>
      <c r="I193" s="149">
        <v>1</v>
      </c>
      <c r="J193" s="87" t="s">
        <v>35</v>
      </c>
      <c r="K193" s="87">
        <v>43</v>
      </c>
      <c r="L193" s="87">
        <v>1</v>
      </c>
      <c r="M193" s="87" t="str">
        <f t="shared" si="6"/>
        <v/>
      </c>
      <c r="N193" s="57">
        <v>93</v>
      </c>
      <c r="O193" s="57"/>
      <c r="P193" s="88"/>
      <c r="Q193" s="122">
        <v>93</v>
      </c>
      <c r="R193" s="86" t="s">
        <v>36</v>
      </c>
      <c r="S193" s="124"/>
      <c r="T193" s="125"/>
      <c r="U193" s="125"/>
      <c r="V193" s="126"/>
      <c r="W193" s="149">
        <v>1</v>
      </c>
      <c r="X193" s="57"/>
      <c r="Y193" s="87" t="s">
        <v>35</v>
      </c>
      <c r="Z193" s="87">
        <v>43</v>
      </c>
      <c r="AA193" s="87">
        <v>1</v>
      </c>
      <c r="AB193" s="87" t="str">
        <f t="shared" si="7"/>
        <v/>
      </c>
      <c r="AC193" s="87" t="s">
        <v>38</v>
      </c>
      <c r="AD193" s="57">
        <f t="shared" si="8"/>
        <v>0</v>
      </c>
      <c r="AE193" s="57"/>
      <c r="AF193" s="57"/>
      <c r="AG193" s="57"/>
      <c r="AH193" s="57"/>
      <c r="AI193" s="57"/>
      <c r="AJ193" s="57"/>
      <c r="AK193" s="57"/>
      <c r="AL193" s="57"/>
    </row>
    <row r="194" spans="1:38" ht="17.25" customHeight="1" thickBot="1" x14ac:dyDescent="0.2">
      <c r="B194">
        <v>93</v>
      </c>
      <c r="C194" s="123"/>
      <c r="D194" s="89" t="s">
        <v>11</v>
      </c>
      <c r="E194" s="135"/>
      <c r="F194" s="136"/>
      <c r="G194" s="136"/>
      <c r="H194" s="137"/>
      <c r="I194" s="150"/>
      <c r="J194" s="87" t="s">
        <v>14</v>
      </c>
      <c r="K194" s="87">
        <v>43</v>
      </c>
      <c r="L194" s="87">
        <v>2</v>
      </c>
      <c r="M194" s="87" t="str">
        <f t="shared" si="6"/>
        <v/>
      </c>
      <c r="N194" s="57"/>
      <c r="O194" s="57">
        <v>93</v>
      </c>
      <c r="P194" s="88"/>
      <c r="Q194" s="123"/>
      <c r="R194" s="91">
        <v>43</v>
      </c>
      <c r="S194" s="135"/>
      <c r="T194" s="136"/>
      <c r="U194" s="136"/>
      <c r="V194" s="137"/>
      <c r="W194" s="150"/>
      <c r="X194" s="57"/>
      <c r="Y194" s="87" t="s">
        <v>14</v>
      </c>
      <c r="Z194" s="87">
        <v>43</v>
      </c>
      <c r="AA194" s="87">
        <v>2</v>
      </c>
      <c r="AB194" s="87" t="str">
        <f t="shared" si="7"/>
        <v/>
      </c>
      <c r="AC194" s="87" t="s">
        <v>38</v>
      </c>
      <c r="AD194" s="57">
        <f t="shared" si="8"/>
        <v>0</v>
      </c>
      <c r="AE194" s="57"/>
      <c r="AF194" s="57"/>
      <c r="AG194" s="57"/>
      <c r="AH194" s="57"/>
      <c r="AI194" s="57"/>
      <c r="AJ194" s="57"/>
      <c r="AK194" s="57"/>
      <c r="AL194" s="57"/>
    </row>
    <row r="195" spans="1:38" ht="17.25" customHeight="1" x14ac:dyDescent="0.15">
      <c r="A195">
        <v>94</v>
      </c>
      <c r="C195" s="122">
        <v>94</v>
      </c>
      <c r="D195" s="86" t="s">
        <v>36</v>
      </c>
      <c r="E195" s="124"/>
      <c r="F195" s="125"/>
      <c r="G195" s="125"/>
      <c r="H195" s="126"/>
      <c r="I195" s="149">
        <v>1</v>
      </c>
      <c r="J195" s="87" t="s">
        <v>35</v>
      </c>
      <c r="K195" s="87">
        <v>44</v>
      </c>
      <c r="L195" s="87">
        <v>1</v>
      </c>
      <c r="M195" s="87" t="str">
        <f t="shared" si="6"/>
        <v/>
      </c>
      <c r="N195" s="57">
        <v>94</v>
      </c>
      <c r="O195" s="57"/>
      <c r="P195" s="88"/>
      <c r="Q195" s="122">
        <v>94</v>
      </c>
      <c r="R195" s="86" t="s">
        <v>36</v>
      </c>
      <c r="S195" s="124"/>
      <c r="T195" s="125"/>
      <c r="U195" s="125"/>
      <c r="V195" s="126"/>
      <c r="W195" s="149">
        <v>1</v>
      </c>
      <c r="X195" s="57"/>
      <c r="Y195" s="87" t="s">
        <v>35</v>
      </c>
      <c r="Z195" s="87">
        <v>44</v>
      </c>
      <c r="AA195" s="87">
        <v>1</v>
      </c>
      <c r="AB195" s="87" t="str">
        <f t="shared" si="7"/>
        <v/>
      </c>
      <c r="AC195" s="87" t="s">
        <v>38</v>
      </c>
      <c r="AD195" s="57">
        <f t="shared" si="8"/>
        <v>0</v>
      </c>
      <c r="AE195" s="57"/>
      <c r="AF195" s="57"/>
      <c r="AG195" s="57"/>
      <c r="AH195" s="57"/>
      <c r="AI195" s="57"/>
      <c r="AJ195" s="57"/>
      <c r="AK195" s="57"/>
      <c r="AL195" s="57"/>
    </row>
    <row r="196" spans="1:38" ht="17.25" customHeight="1" thickBot="1" x14ac:dyDescent="0.2">
      <c r="B196">
        <v>94</v>
      </c>
      <c r="C196" s="123"/>
      <c r="D196" s="89" t="s">
        <v>11</v>
      </c>
      <c r="E196" s="135"/>
      <c r="F196" s="136"/>
      <c r="G196" s="136"/>
      <c r="H196" s="137"/>
      <c r="I196" s="150"/>
      <c r="J196" s="87" t="s">
        <v>14</v>
      </c>
      <c r="K196" s="87">
        <v>44</v>
      </c>
      <c r="L196" s="87">
        <v>2</v>
      </c>
      <c r="M196" s="87" t="str">
        <f t="shared" si="6"/>
        <v/>
      </c>
      <c r="N196" s="57"/>
      <c r="O196" s="57">
        <v>94</v>
      </c>
      <c r="P196" s="88"/>
      <c r="Q196" s="123"/>
      <c r="R196" s="91">
        <v>44</v>
      </c>
      <c r="S196" s="135"/>
      <c r="T196" s="136"/>
      <c r="U196" s="136"/>
      <c r="V196" s="137"/>
      <c r="W196" s="150"/>
      <c r="X196" s="57"/>
      <c r="Y196" s="87" t="s">
        <v>14</v>
      </c>
      <c r="Z196" s="87">
        <v>44</v>
      </c>
      <c r="AA196" s="87">
        <v>2</v>
      </c>
      <c r="AB196" s="87" t="str">
        <f t="shared" si="7"/>
        <v/>
      </c>
      <c r="AC196" s="87" t="s">
        <v>38</v>
      </c>
      <c r="AD196" s="57">
        <f t="shared" si="8"/>
        <v>0</v>
      </c>
      <c r="AE196" s="57"/>
      <c r="AF196" s="57"/>
      <c r="AG196" s="57"/>
      <c r="AH196" s="57"/>
      <c r="AI196" s="57"/>
      <c r="AJ196" s="57"/>
      <c r="AK196" s="57"/>
      <c r="AL196" s="57"/>
    </row>
    <row r="197" spans="1:38" ht="17.25" customHeight="1" x14ac:dyDescent="0.15">
      <c r="A197">
        <v>95</v>
      </c>
      <c r="C197" s="122">
        <v>95</v>
      </c>
      <c r="D197" s="86" t="s">
        <v>36</v>
      </c>
      <c r="E197" s="124"/>
      <c r="F197" s="125"/>
      <c r="G197" s="125"/>
      <c r="H197" s="126"/>
      <c r="I197" s="149">
        <v>1</v>
      </c>
      <c r="J197" s="87" t="s">
        <v>35</v>
      </c>
      <c r="K197" s="87">
        <v>45</v>
      </c>
      <c r="L197" s="87">
        <v>1</v>
      </c>
      <c r="M197" s="87" t="str">
        <f t="shared" si="6"/>
        <v/>
      </c>
      <c r="N197" s="57">
        <v>95</v>
      </c>
      <c r="O197" s="57"/>
      <c r="P197" s="88"/>
      <c r="Q197" s="122">
        <v>95</v>
      </c>
      <c r="R197" s="86" t="s">
        <v>36</v>
      </c>
      <c r="S197" s="124"/>
      <c r="T197" s="125"/>
      <c r="U197" s="125"/>
      <c r="V197" s="126"/>
      <c r="W197" s="149">
        <v>1</v>
      </c>
      <c r="X197" s="57"/>
      <c r="Y197" s="87" t="s">
        <v>35</v>
      </c>
      <c r="Z197" s="87">
        <v>45</v>
      </c>
      <c r="AA197" s="87">
        <v>1</v>
      </c>
      <c r="AB197" s="87" t="str">
        <f t="shared" si="7"/>
        <v/>
      </c>
      <c r="AC197" s="87" t="s">
        <v>38</v>
      </c>
      <c r="AD197" s="57">
        <f t="shared" si="8"/>
        <v>0</v>
      </c>
      <c r="AE197" s="57"/>
      <c r="AF197" s="57"/>
      <c r="AG197" s="57"/>
      <c r="AH197" s="57"/>
      <c r="AI197" s="57"/>
      <c r="AJ197" s="57"/>
      <c r="AK197" s="57"/>
      <c r="AL197" s="57"/>
    </row>
    <row r="198" spans="1:38" ht="17.25" customHeight="1" thickBot="1" x14ac:dyDescent="0.2">
      <c r="B198">
        <v>95</v>
      </c>
      <c r="C198" s="123"/>
      <c r="D198" s="89" t="s">
        <v>11</v>
      </c>
      <c r="E198" s="135"/>
      <c r="F198" s="136"/>
      <c r="G198" s="136"/>
      <c r="H198" s="137"/>
      <c r="I198" s="150"/>
      <c r="J198" s="87" t="s">
        <v>14</v>
      </c>
      <c r="K198" s="87">
        <v>45</v>
      </c>
      <c r="L198" s="87">
        <v>2</v>
      </c>
      <c r="M198" s="87" t="str">
        <f t="shared" si="6"/>
        <v/>
      </c>
      <c r="N198" s="57"/>
      <c r="O198" s="57">
        <v>95</v>
      </c>
      <c r="P198" s="88"/>
      <c r="Q198" s="123"/>
      <c r="R198" s="91">
        <v>45</v>
      </c>
      <c r="S198" s="135"/>
      <c r="T198" s="136"/>
      <c r="U198" s="136"/>
      <c r="V198" s="137"/>
      <c r="W198" s="150"/>
      <c r="X198" s="57"/>
      <c r="Y198" s="87" t="s">
        <v>14</v>
      </c>
      <c r="Z198" s="87">
        <v>45</v>
      </c>
      <c r="AA198" s="87">
        <v>2</v>
      </c>
      <c r="AB198" s="87" t="str">
        <f t="shared" si="7"/>
        <v/>
      </c>
      <c r="AC198" s="87" t="s">
        <v>38</v>
      </c>
      <c r="AD198" s="57">
        <f t="shared" si="8"/>
        <v>0</v>
      </c>
      <c r="AE198" s="57"/>
      <c r="AF198" s="57"/>
      <c r="AG198" s="57"/>
      <c r="AH198" s="57"/>
      <c r="AI198" s="57"/>
      <c r="AJ198" s="57"/>
      <c r="AK198" s="57"/>
      <c r="AL198" s="57"/>
    </row>
    <row r="199" spans="1:38" ht="17.25" customHeight="1" x14ac:dyDescent="0.15">
      <c r="A199">
        <v>96</v>
      </c>
      <c r="C199" s="122">
        <v>96</v>
      </c>
      <c r="D199" s="86" t="s">
        <v>36</v>
      </c>
      <c r="E199" s="124"/>
      <c r="F199" s="125"/>
      <c r="G199" s="125"/>
      <c r="H199" s="126"/>
      <c r="I199" s="149">
        <v>1</v>
      </c>
      <c r="J199" s="87" t="s">
        <v>35</v>
      </c>
      <c r="K199" s="87">
        <v>46</v>
      </c>
      <c r="L199" s="87">
        <v>1</v>
      </c>
      <c r="M199" s="87" t="str">
        <f t="shared" si="6"/>
        <v/>
      </c>
      <c r="N199" s="57">
        <v>96</v>
      </c>
      <c r="O199" s="57"/>
      <c r="P199" s="88"/>
      <c r="Q199" s="122">
        <v>96</v>
      </c>
      <c r="R199" s="86" t="s">
        <v>36</v>
      </c>
      <c r="S199" s="124"/>
      <c r="T199" s="125"/>
      <c r="U199" s="125"/>
      <c r="V199" s="126"/>
      <c r="W199" s="149">
        <v>1</v>
      </c>
      <c r="X199" s="57"/>
      <c r="Y199" s="87" t="s">
        <v>35</v>
      </c>
      <c r="Z199" s="87">
        <v>46</v>
      </c>
      <c r="AA199" s="87">
        <v>1</v>
      </c>
      <c r="AB199" s="87" t="str">
        <f t="shared" si="7"/>
        <v/>
      </c>
      <c r="AC199" s="87" t="s">
        <v>38</v>
      </c>
      <c r="AD199" s="57">
        <f t="shared" si="8"/>
        <v>0</v>
      </c>
      <c r="AE199" s="57"/>
      <c r="AF199" s="57"/>
      <c r="AG199" s="57"/>
      <c r="AH199" s="57"/>
      <c r="AI199" s="57"/>
      <c r="AJ199" s="57"/>
      <c r="AK199" s="57"/>
      <c r="AL199" s="57"/>
    </row>
    <row r="200" spans="1:38" ht="17.25" customHeight="1" thickBot="1" x14ac:dyDescent="0.2">
      <c r="B200">
        <v>96</v>
      </c>
      <c r="C200" s="123"/>
      <c r="D200" s="89" t="s">
        <v>11</v>
      </c>
      <c r="E200" s="135"/>
      <c r="F200" s="136"/>
      <c r="G200" s="136"/>
      <c r="H200" s="137"/>
      <c r="I200" s="150"/>
      <c r="J200" s="87" t="s">
        <v>14</v>
      </c>
      <c r="K200" s="87">
        <v>46</v>
      </c>
      <c r="L200" s="87">
        <v>2</v>
      </c>
      <c r="M200" s="87" t="str">
        <f t="shared" si="6"/>
        <v/>
      </c>
      <c r="N200" s="57"/>
      <c r="O200" s="57">
        <v>96</v>
      </c>
      <c r="P200" s="88"/>
      <c r="Q200" s="123"/>
      <c r="R200" s="91">
        <v>46</v>
      </c>
      <c r="S200" s="135"/>
      <c r="T200" s="136"/>
      <c r="U200" s="136"/>
      <c r="V200" s="137"/>
      <c r="W200" s="150"/>
      <c r="X200" s="57"/>
      <c r="Y200" s="87" t="s">
        <v>14</v>
      </c>
      <c r="Z200" s="87">
        <v>46</v>
      </c>
      <c r="AA200" s="87">
        <v>2</v>
      </c>
      <c r="AB200" s="87" t="str">
        <f t="shared" si="7"/>
        <v/>
      </c>
      <c r="AC200" s="87" t="s">
        <v>38</v>
      </c>
      <c r="AD200" s="57">
        <f t="shared" si="8"/>
        <v>0</v>
      </c>
      <c r="AE200" s="57"/>
      <c r="AF200" s="57"/>
      <c r="AG200" s="57"/>
      <c r="AH200" s="57"/>
      <c r="AI200" s="57"/>
      <c r="AJ200" s="57"/>
      <c r="AK200" s="57"/>
      <c r="AL200" s="57"/>
    </row>
    <row r="201" spans="1:38" ht="17.25" customHeight="1" x14ac:dyDescent="0.15">
      <c r="A201">
        <v>97</v>
      </c>
      <c r="C201" s="122">
        <v>97</v>
      </c>
      <c r="D201" s="86" t="s">
        <v>36</v>
      </c>
      <c r="E201" s="124"/>
      <c r="F201" s="125"/>
      <c r="G201" s="125"/>
      <c r="H201" s="126"/>
      <c r="I201" s="149">
        <v>1</v>
      </c>
      <c r="J201" s="87" t="s">
        <v>35</v>
      </c>
      <c r="K201" s="87">
        <v>47</v>
      </c>
      <c r="L201" s="87">
        <v>1</v>
      </c>
      <c r="M201" s="87" t="str">
        <f t="shared" si="6"/>
        <v/>
      </c>
      <c r="N201" s="57">
        <v>97</v>
      </c>
      <c r="O201" s="57"/>
      <c r="P201" s="88"/>
      <c r="Q201" s="122">
        <v>97</v>
      </c>
      <c r="R201" s="86" t="s">
        <v>36</v>
      </c>
      <c r="S201" s="124"/>
      <c r="T201" s="125"/>
      <c r="U201" s="125"/>
      <c r="V201" s="126"/>
      <c r="W201" s="149">
        <v>1</v>
      </c>
      <c r="X201" s="57"/>
      <c r="Y201" s="87" t="s">
        <v>35</v>
      </c>
      <c r="Z201" s="87">
        <v>47</v>
      </c>
      <c r="AA201" s="87">
        <v>1</v>
      </c>
      <c r="AB201" s="87" t="str">
        <f t="shared" si="7"/>
        <v/>
      </c>
      <c r="AC201" s="87" t="s">
        <v>38</v>
      </c>
      <c r="AD201" s="57">
        <f t="shared" si="8"/>
        <v>0</v>
      </c>
      <c r="AE201" s="57"/>
      <c r="AF201" s="57"/>
      <c r="AG201" s="57"/>
      <c r="AH201" s="57"/>
      <c r="AI201" s="57"/>
      <c r="AJ201" s="57"/>
      <c r="AK201" s="57"/>
      <c r="AL201" s="57"/>
    </row>
    <row r="202" spans="1:38" ht="17.25" customHeight="1" thickBot="1" x14ac:dyDescent="0.2">
      <c r="B202">
        <v>97</v>
      </c>
      <c r="C202" s="123"/>
      <c r="D202" s="89" t="s">
        <v>11</v>
      </c>
      <c r="E202" s="135"/>
      <c r="F202" s="136"/>
      <c r="G202" s="136"/>
      <c r="H202" s="137"/>
      <c r="I202" s="150"/>
      <c r="J202" s="87" t="s">
        <v>14</v>
      </c>
      <c r="K202" s="87">
        <v>47</v>
      </c>
      <c r="L202" s="87">
        <v>2</v>
      </c>
      <c r="M202" s="87" t="str">
        <f t="shared" si="6"/>
        <v/>
      </c>
      <c r="N202" s="57"/>
      <c r="O202" s="57">
        <v>97</v>
      </c>
      <c r="P202" s="88"/>
      <c r="Q202" s="123"/>
      <c r="R202" s="91">
        <v>47</v>
      </c>
      <c r="S202" s="135"/>
      <c r="T202" s="136"/>
      <c r="U202" s="136"/>
      <c r="V202" s="137"/>
      <c r="W202" s="150"/>
      <c r="X202" s="57"/>
      <c r="Y202" s="87" t="s">
        <v>14</v>
      </c>
      <c r="Z202" s="87">
        <v>47</v>
      </c>
      <c r="AA202" s="87">
        <v>2</v>
      </c>
      <c r="AB202" s="87" t="str">
        <f t="shared" si="7"/>
        <v/>
      </c>
      <c r="AC202" s="87" t="s">
        <v>38</v>
      </c>
      <c r="AD202" s="57">
        <f t="shared" si="8"/>
        <v>0</v>
      </c>
      <c r="AE202" s="57"/>
      <c r="AF202" s="57"/>
      <c r="AG202" s="57"/>
      <c r="AH202" s="57"/>
      <c r="AI202" s="57"/>
      <c r="AJ202" s="57"/>
      <c r="AK202" s="57"/>
      <c r="AL202" s="57"/>
    </row>
    <row r="203" spans="1:38" ht="17.25" customHeight="1" x14ac:dyDescent="0.15">
      <c r="A203">
        <v>98</v>
      </c>
      <c r="C203" s="122">
        <v>98</v>
      </c>
      <c r="D203" s="86" t="s">
        <v>36</v>
      </c>
      <c r="E203" s="124"/>
      <c r="F203" s="125"/>
      <c r="G203" s="125"/>
      <c r="H203" s="126"/>
      <c r="I203" s="149">
        <v>1</v>
      </c>
      <c r="J203" s="87" t="s">
        <v>35</v>
      </c>
      <c r="K203" s="87">
        <v>48</v>
      </c>
      <c r="L203" s="87">
        <v>1</v>
      </c>
      <c r="M203" s="87" t="str">
        <f t="shared" ref="M203:M228" si="9">$F$2</f>
        <v/>
      </c>
      <c r="N203" s="57">
        <v>98</v>
      </c>
      <c r="O203" s="57"/>
      <c r="P203" s="88"/>
      <c r="Q203" s="122">
        <v>98</v>
      </c>
      <c r="R203" s="86" t="s">
        <v>36</v>
      </c>
      <c r="S203" s="124"/>
      <c r="T203" s="125"/>
      <c r="U203" s="125"/>
      <c r="V203" s="126"/>
      <c r="W203" s="149">
        <v>1</v>
      </c>
      <c r="X203" s="57"/>
      <c r="Y203" s="87" t="s">
        <v>35</v>
      </c>
      <c r="Z203" s="87">
        <v>48</v>
      </c>
      <c r="AA203" s="87">
        <v>1</v>
      </c>
      <c r="AB203" s="87" t="str">
        <f t="shared" ref="AB203:AB228" si="10">$F$2</f>
        <v/>
      </c>
      <c r="AC203" s="87" t="s">
        <v>38</v>
      </c>
      <c r="AD203" s="57">
        <f t="shared" ref="AD203:AD228" si="11">S203</f>
        <v>0</v>
      </c>
      <c r="AE203" s="57"/>
      <c r="AF203" s="57"/>
      <c r="AG203" s="57"/>
      <c r="AH203" s="57"/>
      <c r="AI203" s="57"/>
      <c r="AJ203" s="57"/>
      <c r="AK203" s="57"/>
      <c r="AL203" s="57"/>
    </row>
    <row r="204" spans="1:38" ht="17.25" customHeight="1" thickBot="1" x14ac:dyDescent="0.2">
      <c r="B204">
        <v>98</v>
      </c>
      <c r="C204" s="123"/>
      <c r="D204" s="89" t="s">
        <v>11</v>
      </c>
      <c r="E204" s="135"/>
      <c r="F204" s="136"/>
      <c r="G204" s="136"/>
      <c r="H204" s="137"/>
      <c r="I204" s="150"/>
      <c r="J204" s="87" t="s">
        <v>14</v>
      </c>
      <c r="K204" s="87">
        <v>48</v>
      </c>
      <c r="L204" s="87">
        <v>2</v>
      </c>
      <c r="M204" s="87" t="str">
        <f t="shared" si="9"/>
        <v/>
      </c>
      <c r="N204" s="57"/>
      <c r="O204" s="57">
        <v>98</v>
      </c>
      <c r="P204" s="88"/>
      <c r="Q204" s="123"/>
      <c r="R204" s="91">
        <v>48</v>
      </c>
      <c r="S204" s="135"/>
      <c r="T204" s="136"/>
      <c r="U204" s="136"/>
      <c r="V204" s="137"/>
      <c r="W204" s="150"/>
      <c r="X204" s="57"/>
      <c r="Y204" s="87" t="s">
        <v>14</v>
      </c>
      <c r="Z204" s="87">
        <v>48</v>
      </c>
      <c r="AA204" s="87">
        <v>2</v>
      </c>
      <c r="AB204" s="87" t="str">
        <f t="shared" si="10"/>
        <v/>
      </c>
      <c r="AC204" s="87" t="s">
        <v>38</v>
      </c>
      <c r="AD204" s="57">
        <f t="shared" si="11"/>
        <v>0</v>
      </c>
      <c r="AE204" s="57"/>
      <c r="AF204" s="57"/>
      <c r="AG204" s="57"/>
      <c r="AH204" s="57"/>
      <c r="AI204" s="57"/>
      <c r="AJ204" s="57"/>
      <c r="AK204" s="57"/>
      <c r="AL204" s="57"/>
    </row>
    <row r="205" spans="1:38" ht="17.25" customHeight="1" x14ac:dyDescent="0.15">
      <c r="A205">
        <v>99</v>
      </c>
      <c r="C205" s="122">
        <v>99</v>
      </c>
      <c r="D205" s="86" t="s">
        <v>36</v>
      </c>
      <c r="E205" s="124"/>
      <c r="F205" s="125"/>
      <c r="G205" s="125"/>
      <c r="H205" s="126"/>
      <c r="I205" s="149">
        <v>1</v>
      </c>
      <c r="J205" s="87" t="s">
        <v>35</v>
      </c>
      <c r="K205" s="87">
        <v>49</v>
      </c>
      <c r="L205" s="87">
        <v>1</v>
      </c>
      <c r="M205" s="87" t="str">
        <f t="shared" si="9"/>
        <v/>
      </c>
      <c r="N205" s="57">
        <v>99</v>
      </c>
      <c r="O205" s="57"/>
      <c r="P205" s="88"/>
      <c r="Q205" s="122">
        <v>99</v>
      </c>
      <c r="R205" s="86" t="s">
        <v>36</v>
      </c>
      <c r="S205" s="124"/>
      <c r="T205" s="125"/>
      <c r="U205" s="125"/>
      <c r="V205" s="126"/>
      <c r="W205" s="149">
        <v>1</v>
      </c>
      <c r="X205" s="57"/>
      <c r="Y205" s="87" t="s">
        <v>35</v>
      </c>
      <c r="Z205" s="87">
        <v>49</v>
      </c>
      <c r="AA205" s="87">
        <v>1</v>
      </c>
      <c r="AB205" s="87" t="str">
        <f t="shared" si="10"/>
        <v/>
      </c>
      <c r="AC205" s="87" t="s">
        <v>38</v>
      </c>
      <c r="AD205" s="57">
        <f t="shared" si="11"/>
        <v>0</v>
      </c>
      <c r="AE205" s="57"/>
      <c r="AF205" s="57"/>
      <c r="AG205" s="57"/>
      <c r="AH205" s="57"/>
      <c r="AI205" s="57"/>
      <c r="AJ205" s="57"/>
      <c r="AK205" s="57"/>
      <c r="AL205" s="57"/>
    </row>
    <row r="206" spans="1:38" ht="17.25" customHeight="1" thickBot="1" x14ac:dyDescent="0.2">
      <c r="B206">
        <v>99</v>
      </c>
      <c r="C206" s="123"/>
      <c r="D206" s="89" t="s">
        <v>11</v>
      </c>
      <c r="E206" s="135"/>
      <c r="F206" s="136"/>
      <c r="G206" s="136"/>
      <c r="H206" s="137"/>
      <c r="I206" s="150"/>
      <c r="J206" s="87" t="s">
        <v>14</v>
      </c>
      <c r="K206" s="87">
        <v>49</v>
      </c>
      <c r="L206" s="87">
        <v>2</v>
      </c>
      <c r="M206" s="87" t="str">
        <f t="shared" si="9"/>
        <v/>
      </c>
      <c r="N206" s="57"/>
      <c r="O206" s="57">
        <v>99</v>
      </c>
      <c r="P206" s="88"/>
      <c r="Q206" s="123"/>
      <c r="R206" s="91">
        <v>49</v>
      </c>
      <c r="S206" s="135"/>
      <c r="T206" s="136"/>
      <c r="U206" s="136"/>
      <c r="V206" s="137"/>
      <c r="W206" s="150"/>
      <c r="X206" s="57"/>
      <c r="Y206" s="87" t="s">
        <v>14</v>
      </c>
      <c r="Z206" s="87">
        <v>49</v>
      </c>
      <c r="AA206" s="87">
        <v>2</v>
      </c>
      <c r="AB206" s="87" t="str">
        <f t="shared" si="10"/>
        <v/>
      </c>
      <c r="AC206" s="87" t="s">
        <v>38</v>
      </c>
      <c r="AD206" s="57">
        <f t="shared" si="11"/>
        <v>0</v>
      </c>
      <c r="AE206" s="57"/>
      <c r="AF206" s="57"/>
      <c r="AG206" s="57"/>
      <c r="AH206" s="57"/>
      <c r="AI206" s="57"/>
      <c r="AJ206" s="57"/>
      <c r="AK206" s="57"/>
      <c r="AL206" s="57"/>
    </row>
    <row r="207" spans="1:38" ht="17.25" customHeight="1" x14ac:dyDescent="0.15">
      <c r="A207">
        <v>100</v>
      </c>
      <c r="C207" s="122">
        <v>100</v>
      </c>
      <c r="D207" s="86" t="s">
        <v>36</v>
      </c>
      <c r="E207" s="124"/>
      <c r="F207" s="125"/>
      <c r="G207" s="125"/>
      <c r="H207" s="126"/>
      <c r="I207" s="149">
        <v>1</v>
      </c>
      <c r="J207" s="87" t="s">
        <v>35</v>
      </c>
      <c r="K207" s="87">
        <v>50</v>
      </c>
      <c r="L207" s="87">
        <v>1</v>
      </c>
      <c r="M207" s="87" t="str">
        <f t="shared" si="9"/>
        <v/>
      </c>
      <c r="N207" s="57">
        <v>100</v>
      </c>
      <c r="O207" s="57"/>
      <c r="P207" s="88"/>
      <c r="Q207" s="122">
        <v>100</v>
      </c>
      <c r="R207" s="86" t="s">
        <v>36</v>
      </c>
      <c r="S207" s="124"/>
      <c r="T207" s="125"/>
      <c r="U207" s="125"/>
      <c r="V207" s="126"/>
      <c r="W207" s="149">
        <v>1</v>
      </c>
      <c r="X207" s="57"/>
      <c r="Y207" s="87" t="s">
        <v>35</v>
      </c>
      <c r="Z207" s="87">
        <v>50</v>
      </c>
      <c r="AA207" s="87">
        <v>1</v>
      </c>
      <c r="AB207" s="87" t="str">
        <f t="shared" si="10"/>
        <v/>
      </c>
      <c r="AC207" s="87" t="s">
        <v>38</v>
      </c>
      <c r="AD207" s="57">
        <f t="shared" si="11"/>
        <v>0</v>
      </c>
      <c r="AE207" s="57"/>
      <c r="AF207" s="57"/>
      <c r="AG207" s="57"/>
      <c r="AH207" s="57"/>
      <c r="AI207" s="57"/>
      <c r="AJ207" s="57"/>
      <c r="AK207" s="57"/>
      <c r="AL207" s="57"/>
    </row>
    <row r="208" spans="1:38" ht="17.25" customHeight="1" thickBot="1" x14ac:dyDescent="0.2">
      <c r="B208">
        <v>100</v>
      </c>
      <c r="C208" s="123"/>
      <c r="D208" s="89" t="s">
        <v>11</v>
      </c>
      <c r="E208" s="135"/>
      <c r="F208" s="136"/>
      <c r="G208" s="136"/>
      <c r="H208" s="137"/>
      <c r="I208" s="150"/>
      <c r="J208" s="87" t="s">
        <v>14</v>
      </c>
      <c r="K208" s="87">
        <v>50</v>
      </c>
      <c r="L208" s="87">
        <v>2</v>
      </c>
      <c r="M208" s="87" t="str">
        <f t="shared" si="9"/>
        <v/>
      </c>
      <c r="N208" s="57"/>
      <c r="O208" s="57">
        <v>100</v>
      </c>
      <c r="P208" s="88"/>
      <c r="Q208" s="123"/>
      <c r="R208" s="91">
        <v>50</v>
      </c>
      <c r="S208" s="135"/>
      <c r="T208" s="136"/>
      <c r="U208" s="136"/>
      <c r="V208" s="137"/>
      <c r="W208" s="150"/>
      <c r="X208" s="57"/>
      <c r="Y208" s="87" t="s">
        <v>14</v>
      </c>
      <c r="Z208" s="87">
        <v>50</v>
      </c>
      <c r="AA208" s="87">
        <v>2</v>
      </c>
      <c r="AB208" s="87" t="str">
        <f t="shared" si="10"/>
        <v/>
      </c>
      <c r="AC208" s="87" t="s">
        <v>38</v>
      </c>
      <c r="AD208" s="57">
        <f t="shared" si="11"/>
        <v>0</v>
      </c>
      <c r="AE208" s="57"/>
      <c r="AF208" s="57"/>
      <c r="AG208" s="57"/>
      <c r="AH208" s="57"/>
      <c r="AI208" s="57"/>
      <c r="AJ208" s="57"/>
      <c r="AK208" s="57"/>
      <c r="AL208" s="57"/>
    </row>
    <row r="209" spans="1:38" ht="17.25" customHeight="1" x14ac:dyDescent="0.15">
      <c r="A209">
        <v>101</v>
      </c>
      <c r="C209" s="122">
        <v>101</v>
      </c>
      <c r="D209" s="86" t="s">
        <v>36</v>
      </c>
      <c r="E209" s="124"/>
      <c r="F209" s="125"/>
      <c r="G209" s="125"/>
      <c r="H209" s="126"/>
      <c r="I209" s="149">
        <v>1</v>
      </c>
      <c r="J209" s="87" t="s">
        <v>35</v>
      </c>
      <c r="K209" s="87">
        <v>51</v>
      </c>
      <c r="L209" s="87">
        <v>1</v>
      </c>
      <c r="M209" s="87" t="str">
        <f t="shared" si="9"/>
        <v/>
      </c>
      <c r="N209" s="57">
        <v>101</v>
      </c>
      <c r="O209" s="57"/>
      <c r="P209" s="88"/>
      <c r="Q209" s="122">
        <v>101</v>
      </c>
      <c r="R209" s="86" t="s">
        <v>36</v>
      </c>
      <c r="S209" s="124"/>
      <c r="T209" s="125"/>
      <c r="U209" s="125"/>
      <c r="V209" s="126"/>
      <c r="W209" s="149">
        <v>1</v>
      </c>
      <c r="X209" s="57"/>
      <c r="Y209" s="87" t="s">
        <v>35</v>
      </c>
      <c r="Z209" s="87">
        <v>51</v>
      </c>
      <c r="AA209" s="87">
        <v>1</v>
      </c>
      <c r="AB209" s="87" t="str">
        <f t="shared" si="10"/>
        <v/>
      </c>
      <c r="AC209" s="87" t="s">
        <v>38</v>
      </c>
      <c r="AD209" s="57">
        <f t="shared" si="11"/>
        <v>0</v>
      </c>
      <c r="AE209" s="57"/>
      <c r="AF209" s="57"/>
      <c r="AG209" s="57"/>
      <c r="AH209" s="57"/>
      <c r="AI209" s="57"/>
      <c r="AJ209" s="57"/>
      <c r="AK209" s="57"/>
      <c r="AL209" s="57"/>
    </row>
    <row r="210" spans="1:38" ht="17.25" customHeight="1" thickBot="1" x14ac:dyDescent="0.2">
      <c r="B210">
        <v>101</v>
      </c>
      <c r="C210" s="123"/>
      <c r="D210" s="89" t="s">
        <v>11</v>
      </c>
      <c r="E210" s="135"/>
      <c r="F210" s="136"/>
      <c r="G210" s="136"/>
      <c r="H210" s="137"/>
      <c r="I210" s="150"/>
      <c r="J210" s="87" t="s">
        <v>14</v>
      </c>
      <c r="K210" s="87">
        <v>51</v>
      </c>
      <c r="L210" s="87">
        <v>2</v>
      </c>
      <c r="M210" s="87" t="str">
        <f t="shared" si="9"/>
        <v/>
      </c>
      <c r="N210" s="57"/>
      <c r="O210" s="57">
        <v>101</v>
      </c>
      <c r="P210" s="88"/>
      <c r="Q210" s="123"/>
      <c r="R210" s="91">
        <v>51</v>
      </c>
      <c r="S210" s="135"/>
      <c r="T210" s="136"/>
      <c r="U210" s="136"/>
      <c r="V210" s="137"/>
      <c r="W210" s="150"/>
      <c r="X210" s="57"/>
      <c r="Y210" s="87" t="s">
        <v>14</v>
      </c>
      <c r="Z210" s="87">
        <v>51</v>
      </c>
      <c r="AA210" s="87">
        <v>2</v>
      </c>
      <c r="AB210" s="87" t="str">
        <f t="shared" si="10"/>
        <v/>
      </c>
      <c r="AC210" s="87" t="s">
        <v>38</v>
      </c>
      <c r="AD210" s="57">
        <f t="shared" si="11"/>
        <v>0</v>
      </c>
      <c r="AE210" s="57"/>
      <c r="AF210" s="57"/>
      <c r="AG210" s="57"/>
      <c r="AH210" s="57"/>
      <c r="AI210" s="57"/>
      <c r="AJ210" s="57"/>
      <c r="AK210" s="57"/>
      <c r="AL210" s="57"/>
    </row>
    <row r="211" spans="1:38" ht="17.25" customHeight="1" x14ac:dyDescent="0.15">
      <c r="A211">
        <v>102</v>
      </c>
      <c r="C211" s="122">
        <v>102</v>
      </c>
      <c r="D211" s="86" t="s">
        <v>36</v>
      </c>
      <c r="E211" s="124"/>
      <c r="F211" s="125"/>
      <c r="G211" s="125"/>
      <c r="H211" s="126"/>
      <c r="I211" s="149">
        <v>1</v>
      </c>
      <c r="J211" s="87" t="s">
        <v>35</v>
      </c>
      <c r="K211" s="87">
        <v>52</v>
      </c>
      <c r="L211" s="87">
        <v>1</v>
      </c>
      <c r="M211" s="87" t="str">
        <f t="shared" si="9"/>
        <v/>
      </c>
      <c r="N211" s="57">
        <v>102</v>
      </c>
      <c r="O211" s="57"/>
      <c r="P211" s="88"/>
      <c r="Q211" s="122">
        <v>102</v>
      </c>
      <c r="R211" s="86" t="s">
        <v>36</v>
      </c>
      <c r="S211" s="124"/>
      <c r="T211" s="125"/>
      <c r="U211" s="125"/>
      <c r="V211" s="126"/>
      <c r="W211" s="149">
        <v>1</v>
      </c>
      <c r="X211" s="57"/>
      <c r="Y211" s="87" t="s">
        <v>35</v>
      </c>
      <c r="Z211" s="87">
        <v>52</v>
      </c>
      <c r="AA211" s="87">
        <v>1</v>
      </c>
      <c r="AB211" s="87" t="str">
        <f t="shared" si="10"/>
        <v/>
      </c>
      <c r="AC211" s="87" t="s">
        <v>38</v>
      </c>
      <c r="AD211" s="57">
        <f t="shared" si="11"/>
        <v>0</v>
      </c>
      <c r="AE211" s="57"/>
      <c r="AF211" s="57"/>
      <c r="AG211" s="57"/>
      <c r="AH211" s="57"/>
      <c r="AI211" s="57"/>
      <c r="AJ211" s="57"/>
      <c r="AK211" s="57"/>
      <c r="AL211" s="57"/>
    </row>
    <row r="212" spans="1:38" ht="17.25" customHeight="1" thickBot="1" x14ac:dyDescent="0.2">
      <c r="B212">
        <v>102</v>
      </c>
      <c r="C212" s="123"/>
      <c r="D212" s="89" t="s">
        <v>11</v>
      </c>
      <c r="E212" s="135"/>
      <c r="F212" s="136"/>
      <c r="G212" s="136"/>
      <c r="H212" s="137"/>
      <c r="I212" s="150"/>
      <c r="J212" s="87" t="s">
        <v>14</v>
      </c>
      <c r="K212" s="87">
        <v>52</v>
      </c>
      <c r="L212" s="87">
        <v>2</v>
      </c>
      <c r="M212" s="87" t="str">
        <f t="shared" si="9"/>
        <v/>
      </c>
      <c r="N212" s="57"/>
      <c r="O212" s="57">
        <v>102</v>
      </c>
      <c r="P212" s="88"/>
      <c r="Q212" s="123"/>
      <c r="R212" s="91">
        <v>52</v>
      </c>
      <c r="S212" s="135"/>
      <c r="T212" s="136"/>
      <c r="U212" s="136"/>
      <c r="V212" s="137"/>
      <c r="W212" s="150"/>
      <c r="X212" s="57"/>
      <c r="Y212" s="87" t="s">
        <v>14</v>
      </c>
      <c r="Z212" s="87">
        <v>52</v>
      </c>
      <c r="AA212" s="87">
        <v>2</v>
      </c>
      <c r="AB212" s="87" t="str">
        <f t="shared" si="10"/>
        <v/>
      </c>
      <c r="AC212" s="87" t="s">
        <v>38</v>
      </c>
      <c r="AD212" s="57">
        <f t="shared" si="11"/>
        <v>0</v>
      </c>
      <c r="AE212" s="57"/>
      <c r="AF212" s="57"/>
      <c r="AG212" s="57"/>
      <c r="AH212" s="57"/>
      <c r="AI212" s="57"/>
      <c r="AJ212" s="57"/>
      <c r="AK212" s="57"/>
      <c r="AL212" s="57"/>
    </row>
    <row r="213" spans="1:38" ht="17.25" customHeight="1" x14ac:dyDescent="0.15">
      <c r="A213">
        <v>103</v>
      </c>
      <c r="C213" s="122">
        <v>103</v>
      </c>
      <c r="D213" s="86" t="s">
        <v>36</v>
      </c>
      <c r="E213" s="124"/>
      <c r="F213" s="125"/>
      <c r="G213" s="125"/>
      <c r="H213" s="126"/>
      <c r="I213" s="149">
        <v>1</v>
      </c>
      <c r="J213" s="87" t="s">
        <v>35</v>
      </c>
      <c r="K213" s="87">
        <v>53</v>
      </c>
      <c r="L213" s="87">
        <v>1</v>
      </c>
      <c r="M213" s="87" t="str">
        <f t="shared" si="9"/>
        <v/>
      </c>
      <c r="N213" s="57">
        <v>103</v>
      </c>
      <c r="O213" s="57"/>
      <c r="P213" s="88"/>
      <c r="Q213" s="122">
        <v>103</v>
      </c>
      <c r="R213" s="86" t="s">
        <v>36</v>
      </c>
      <c r="S213" s="124"/>
      <c r="T213" s="125"/>
      <c r="U213" s="125"/>
      <c r="V213" s="126"/>
      <c r="W213" s="149">
        <v>1</v>
      </c>
      <c r="X213" s="57"/>
      <c r="Y213" s="87" t="s">
        <v>35</v>
      </c>
      <c r="Z213" s="87">
        <v>53</v>
      </c>
      <c r="AA213" s="87">
        <v>1</v>
      </c>
      <c r="AB213" s="87" t="str">
        <f t="shared" si="10"/>
        <v/>
      </c>
      <c r="AC213" s="87" t="s">
        <v>38</v>
      </c>
      <c r="AD213" s="57">
        <f t="shared" si="11"/>
        <v>0</v>
      </c>
      <c r="AE213" s="57"/>
      <c r="AF213" s="57"/>
      <c r="AG213" s="57"/>
      <c r="AH213" s="57"/>
      <c r="AI213" s="57"/>
      <c r="AJ213" s="57"/>
      <c r="AK213" s="57"/>
      <c r="AL213" s="57"/>
    </row>
    <row r="214" spans="1:38" ht="17.25" customHeight="1" thickBot="1" x14ac:dyDescent="0.2">
      <c r="B214">
        <v>103</v>
      </c>
      <c r="C214" s="123"/>
      <c r="D214" s="89" t="s">
        <v>11</v>
      </c>
      <c r="E214" s="135"/>
      <c r="F214" s="136"/>
      <c r="G214" s="136"/>
      <c r="H214" s="137"/>
      <c r="I214" s="150"/>
      <c r="J214" s="87" t="s">
        <v>14</v>
      </c>
      <c r="K214" s="87">
        <v>53</v>
      </c>
      <c r="L214" s="87">
        <v>2</v>
      </c>
      <c r="M214" s="87" t="str">
        <f t="shared" si="9"/>
        <v/>
      </c>
      <c r="N214" s="57"/>
      <c r="O214" s="57">
        <v>103</v>
      </c>
      <c r="P214" s="88"/>
      <c r="Q214" s="123"/>
      <c r="R214" s="91">
        <v>53</v>
      </c>
      <c r="S214" s="135"/>
      <c r="T214" s="136"/>
      <c r="U214" s="136"/>
      <c r="V214" s="137"/>
      <c r="W214" s="150"/>
      <c r="X214" s="57"/>
      <c r="Y214" s="87" t="s">
        <v>14</v>
      </c>
      <c r="Z214" s="87">
        <v>53</v>
      </c>
      <c r="AA214" s="87">
        <v>2</v>
      </c>
      <c r="AB214" s="87" t="str">
        <f t="shared" si="10"/>
        <v/>
      </c>
      <c r="AC214" s="87" t="s">
        <v>38</v>
      </c>
      <c r="AD214" s="57">
        <f t="shared" si="11"/>
        <v>0</v>
      </c>
      <c r="AE214" s="57"/>
      <c r="AF214" s="57"/>
      <c r="AG214" s="57"/>
      <c r="AH214" s="57"/>
      <c r="AI214" s="57"/>
      <c r="AJ214" s="57"/>
      <c r="AK214" s="57"/>
      <c r="AL214" s="57"/>
    </row>
    <row r="215" spans="1:38" ht="17.25" customHeight="1" x14ac:dyDescent="0.15">
      <c r="A215">
        <v>104</v>
      </c>
      <c r="C215" s="122">
        <v>104</v>
      </c>
      <c r="D215" s="86" t="s">
        <v>36</v>
      </c>
      <c r="E215" s="124"/>
      <c r="F215" s="125"/>
      <c r="G215" s="125"/>
      <c r="H215" s="126"/>
      <c r="I215" s="149">
        <v>1</v>
      </c>
      <c r="J215" s="87" t="s">
        <v>35</v>
      </c>
      <c r="K215" s="87">
        <v>54</v>
      </c>
      <c r="L215" s="87">
        <v>1</v>
      </c>
      <c r="M215" s="87" t="str">
        <f t="shared" si="9"/>
        <v/>
      </c>
      <c r="N215" s="57">
        <v>104</v>
      </c>
      <c r="O215" s="57"/>
      <c r="P215" s="88"/>
      <c r="Q215" s="122">
        <v>104</v>
      </c>
      <c r="R215" s="86" t="s">
        <v>36</v>
      </c>
      <c r="S215" s="124"/>
      <c r="T215" s="125"/>
      <c r="U215" s="125"/>
      <c r="V215" s="126"/>
      <c r="W215" s="149">
        <v>1</v>
      </c>
      <c r="X215" s="57"/>
      <c r="Y215" s="87" t="s">
        <v>35</v>
      </c>
      <c r="Z215" s="87">
        <v>54</v>
      </c>
      <c r="AA215" s="87">
        <v>1</v>
      </c>
      <c r="AB215" s="87" t="str">
        <f t="shared" si="10"/>
        <v/>
      </c>
      <c r="AC215" s="87" t="s">
        <v>38</v>
      </c>
      <c r="AD215" s="57">
        <f t="shared" si="11"/>
        <v>0</v>
      </c>
      <c r="AE215" s="57"/>
      <c r="AF215" s="57"/>
      <c r="AG215" s="57"/>
      <c r="AH215" s="57"/>
      <c r="AI215" s="57"/>
      <c r="AJ215" s="57"/>
      <c r="AK215" s="57"/>
      <c r="AL215" s="57"/>
    </row>
    <row r="216" spans="1:38" ht="17.25" customHeight="1" thickBot="1" x14ac:dyDescent="0.2">
      <c r="B216">
        <v>104</v>
      </c>
      <c r="C216" s="123"/>
      <c r="D216" s="89" t="s">
        <v>11</v>
      </c>
      <c r="E216" s="135"/>
      <c r="F216" s="136"/>
      <c r="G216" s="136"/>
      <c r="H216" s="137"/>
      <c r="I216" s="150"/>
      <c r="J216" s="87" t="s">
        <v>14</v>
      </c>
      <c r="K216" s="87">
        <v>54</v>
      </c>
      <c r="L216" s="87">
        <v>2</v>
      </c>
      <c r="M216" s="87" t="str">
        <f t="shared" si="9"/>
        <v/>
      </c>
      <c r="N216" s="57"/>
      <c r="O216" s="57">
        <v>104</v>
      </c>
      <c r="P216" s="88"/>
      <c r="Q216" s="123"/>
      <c r="R216" s="91">
        <v>54</v>
      </c>
      <c r="S216" s="135"/>
      <c r="T216" s="136"/>
      <c r="U216" s="136"/>
      <c r="V216" s="137"/>
      <c r="W216" s="150"/>
      <c r="X216" s="57"/>
      <c r="Y216" s="87" t="s">
        <v>14</v>
      </c>
      <c r="Z216" s="87">
        <v>54</v>
      </c>
      <c r="AA216" s="87">
        <v>2</v>
      </c>
      <c r="AB216" s="87" t="str">
        <f t="shared" si="10"/>
        <v/>
      </c>
      <c r="AC216" s="87" t="s">
        <v>38</v>
      </c>
      <c r="AD216" s="57">
        <f t="shared" si="11"/>
        <v>0</v>
      </c>
      <c r="AE216" s="57"/>
      <c r="AF216" s="57"/>
      <c r="AG216" s="57"/>
      <c r="AH216" s="57"/>
      <c r="AI216" s="57"/>
      <c r="AJ216" s="57"/>
      <c r="AK216" s="57"/>
      <c r="AL216" s="57"/>
    </row>
    <row r="217" spans="1:38" ht="17.25" customHeight="1" x14ac:dyDescent="0.15">
      <c r="A217">
        <v>105</v>
      </c>
      <c r="C217" s="122">
        <v>105</v>
      </c>
      <c r="D217" s="86" t="s">
        <v>36</v>
      </c>
      <c r="E217" s="124"/>
      <c r="F217" s="125"/>
      <c r="G217" s="125"/>
      <c r="H217" s="126"/>
      <c r="I217" s="149">
        <v>1</v>
      </c>
      <c r="J217" s="87" t="s">
        <v>35</v>
      </c>
      <c r="K217" s="87">
        <v>55</v>
      </c>
      <c r="L217" s="87">
        <v>1</v>
      </c>
      <c r="M217" s="87" t="str">
        <f t="shared" si="9"/>
        <v/>
      </c>
      <c r="N217" s="57">
        <v>105</v>
      </c>
      <c r="O217" s="57"/>
      <c r="P217" s="88"/>
      <c r="Q217" s="122">
        <v>105</v>
      </c>
      <c r="R217" s="86" t="s">
        <v>36</v>
      </c>
      <c r="S217" s="124"/>
      <c r="T217" s="125"/>
      <c r="U217" s="125"/>
      <c r="V217" s="126"/>
      <c r="W217" s="149">
        <v>1</v>
      </c>
      <c r="X217" s="57"/>
      <c r="Y217" s="87" t="s">
        <v>35</v>
      </c>
      <c r="Z217" s="87">
        <v>55</v>
      </c>
      <c r="AA217" s="87">
        <v>1</v>
      </c>
      <c r="AB217" s="87" t="str">
        <f t="shared" si="10"/>
        <v/>
      </c>
      <c r="AC217" s="87" t="s">
        <v>38</v>
      </c>
      <c r="AD217" s="57">
        <f t="shared" si="11"/>
        <v>0</v>
      </c>
      <c r="AE217" s="57"/>
      <c r="AF217" s="57"/>
      <c r="AG217" s="57"/>
      <c r="AH217" s="57"/>
      <c r="AI217" s="57"/>
      <c r="AJ217" s="57"/>
      <c r="AK217" s="57"/>
      <c r="AL217" s="57"/>
    </row>
    <row r="218" spans="1:38" ht="17.25" customHeight="1" thickBot="1" x14ac:dyDescent="0.2">
      <c r="B218">
        <v>105</v>
      </c>
      <c r="C218" s="123"/>
      <c r="D218" s="89" t="s">
        <v>11</v>
      </c>
      <c r="E218" s="135"/>
      <c r="F218" s="136"/>
      <c r="G218" s="136"/>
      <c r="H218" s="137"/>
      <c r="I218" s="150"/>
      <c r="J218" s="87" t="s">
        <v>14</v>
      </c>
      <c r="K218" s="87">
        <v>55</v>
      </c>
      <c r="L218" s="87">
        <v>2</v>
      </c>
      <c r="M218" s="87" t="str">
        <f t="shared" si="9"/>
        <v/>
      </c>
      <c r="N218" s="57"/>
      <c r="O218" s="57">
        <v>105</v>
      </c>
      <c r="P218" s="88"/>
      <c r="Q218" s="123"/>
      <c r="R218" s="91">
        <v>55</v>
      </c>
      <c r="S218" s="135"/>
      <c r="T218" s="136"/>
      <c r="U218" s="136"/>
      <c r="V218" s="137"/>
      <c r="W218" s="150"/>
      <c r="X218" s="57"/>
      <c r="Y218" s="87" t="s">
        <v>14</v>
      </c>
      <c r="Z218" s="87">
        <v>55</v>
      </c>
      <c r="AA218" s="87">
        <v>2</v>
      </c>
      <c r="AB218" s="87" t="str">
        <f t="shared" si="10"/>
        <v/>
      </c>
      <c r="AC218" s="87" t="s">
        <v>38</v>
      </c>
      <c r="AD218" s="57">
        <f t="shared" si="11"/>
        <v>0</v>
      </c>
      <c r="AE218" s="57"/>
      <c r="AF218" s="57"/>
      <c r="AG218" s="57"/>
      <c r="AH218" s="57"/>
      <c r="AI218" s="57"/>
      <c r="AJ218" s="57"/>
      <c r="AK218" s="57"/>
      <c r="AL218" s="57"/>
    </row>
    <row r="219" spans="1:38" ht="17.25" customHeight="1" x14ac:dyDescent="0.15">
      <c r="A219">
        <v>106</v>
      </c>
      <c r="C219" s="122">
        <v>106</v>
      </c>
      <c r="D219" s="86" t="s">
        <v>36</v>
      </c>
      <c r="E219" s="124"/>
      <c r="F219" s="125"/>
      <c r="G219" s="125"/>
      <c r="H219" s="126"/>
      <c r="I219" s="149">
        <v>1</v>
      </c>
      <c r="J219" s="87" t="s">
        <v>35</v>
      </c>
      <c r="K219" s="87">
        <v>56</v>
      </c>
      <c r="L219" s="87">
        <v>1</v>
      </c>
      <c r="M219" s="87" t="str">
        <f t="shared" si="9"/>
        <v/>
      </c>
      <c r="N219" s="57">
        <v>106</v>
      </c>
      <c r="O219" s="57"/>
      <c r="P219" s="88"/>
      <c r="Q219" s="122">
        <v>106</v>
      </c>
      <c r="R219" s="86" t="s">
        <v>36</v>
      </c>
      <c r="S219" s="124"/>
      <c r="T219" s="125"/>
      <c r="U219" s="125"/>
      <c r="V219" s="126"/>
      <c r="W219" s="149">
        <v>1</v>
      </c>
      <c r="X219" s="57"/>
      <c r="Y219" s="87" t="s">
        <v>35</v>
      </c>
      <c r="Z219" s="87">
        <v>56</v>
      </c>
      <c r="AA219" s="87">
        <v>1</v>
      </c>
      <c r="AB219" s="87" t="str">
        <f t="shared" si="10"/>
        <v/>
      </c>
      <c r="AC219" s="87" t="s">
        <v>38</v>
      </c>
      <c r="AD219" s="57">
        <f t="shared" si="11"/>
        <v>0</v>
      </c>
      <c r="AE219" s="57"/>
      <c r="AF219" s="57"/>
      <c r="AG219" s="57"/>
      <c r="AH219" s="57"/>
      <c r="AI219" s="57"/>
      <c r="AJ219" s="57"/>
      <c r="AK219" s="57"/>
      <c r="AL219" s="57"/>
    </row>
    <row r="220" spans="1:38" ht="17.25" customHeight="1" thickBot="1" x14ac:dyDescent="0.2">
      <c r="B220">
        <v>106</v>
      </c>
      <c r="C220" s="123"/>
      <c r="D220" s="89" t="s">
        <v>11</v>
      </c>
      <c r="E220" s="135"/>
      <c r="F220" s="136"/>
      <c r="G220" s="136"/>
      <c r="H220" s="137"/>
      <c r="I220" s="150"/>
      <c r="J220" s="87" t="s">
        <v>14</v>
      </c>
      <c r="K220" s="87">
        <v>56</v>
      </c>
      <c r="L220" s="87">
        <v>2</v>
      </c>
      <c r="M220" s="87" t="str">
        <f t="shared" si="9"/>
        <v/>
      </c>
      <c r="N220" s="57"/>
      <c r="O220" s="57">
        <v>106</v>
      </c>
      <c r="P220" s="88"/>
      <c r="Q220" s="123"/>
      <c r="R220" s="91">
        <v>56</v>
      </c>
      <c r="S220" s="135"/>
      <c r="T220" s="136"/>
      <c r="U220" s="136"/>
      <c r="V220" s="137"/>
      <c r="W220" s="150"/>
      <c r="X220" s="57"/>
      <c r="Y220" s="87" t="s">
        <v>14</v>
      </c>
      <c r="Z220" s="87">
        <v>56</v>
      </c>
      <c r="AA220" s="87">
        <v>2</v>
      </c>
      <c r="AB220" s="87" t="str">
        <f t="shared" si="10"/>
        <v/>
      </c>
      <c r="AC220" s="87" t="s">
        <v>38</v>
      </c>
      <c r="AD220" s="57">
        <f t="shared" si="11"/>
        <v>0</v>
      </c>
      <c r="AE220" s="57"/>
      <c r="AF220" s="57"/>
      <c r="AG220" s="57"/>
      <c r="AH220" s="57"/>
      <c r="AI220" s="57"/>
      <c r="AJ220" s="57"/>
      <c r="AK220" s="57"/>
      <c r="AL220" s="57"/>
    </row>
    <row r="221" spans="1:38" ht="17.25" customHeight="1" x14ac:dyDescent="0.15">
      <c r="A221">
        <v>107</v>
      </c>
      <c r="C221" s="122">
        <v>107</v>
      </c>
      <c r="D221" s="86" t="s">
        <v>36</v>
      </c>
      <c r="E221" s="124"/>
      <c r="F221" s="125"/>
      <c r="G221" s="125"/>
      <c r="H221" s="126"/>
      <c r="I221" s="149">
        <v>1</v>
      </c>
      <c r="J221" s="87" t="s">
        <v>35</v>
      </c>
      <c r="K221" s="87">
        <v>57</v>
      </c>
      <c r="L221" s="87">
        <v>1</v>
      </c>
      <c r="M221" s="87" t="str">
        <f t="shared" si="9"/>
        <v/>
      </c>
      <c r="N221" s="57">
        <v>107</v>
      </c>
      <c r="O221" s="57"/>
      <c r="P221" s="88"/>
      <c r="Q221" s="122">
        <v>107</v>
      </c>
      <c r="R221" s="86" t="s">
        <v>36</v>
      </c>
      <c r="S221" s="124"/>
      <c r="T221" s="125"/>
      <c r="U221" s="125"/>
      <c r="V221" s="126"/>
      <c r="W221" s="149">
        <v>1</v>
      </c>
      <c r="X221" s="57"/>
      <c r="Y221" s="87" t="s">
        <v>35</v>
      </c>
      <c r="Z221" s="87">
        <v>57</v>
      </c>
      <c r="AA221" s="87">
        <v>1</v>
      </c>
      <c r="AB221" s="87" t="str">
        <f t="shared" si="10"/>
        <v/>
      </c>
      <c r="AC221" s="87" t="s">
        <v>38</v>
      </c>
      <c r="AD221" s="57">
        <f t="shared" si="11"/>
        <v>0</v>
      </c>
      <c r="AE221" s="57"/>
      <c r="AF221" s="57"/>
      <c r="AG221" s="57"/>
      <c r="AH221" s="57"/>
      <c r="AI221" s="57"/>
      <c r="AJ221" s="57"/>
      <c r="AK221" s="57"/>
      <c r="AL221" s="57"/>
    </row>
    <row r="222" spans="1:38" ht="17.25" customHeight="1" thickBot="1" x14ac:dyDescent="0.2">
      <c r="B222">
        <v>107</v>
      </c>
      <c r="C222" s="123"/>
      <c r="D222" s="89" t="s">
        <v>11</v>
      </c>
      <c r="E222" s="135"/>
      <c r="F222" s="136"/>
      <c r="G222" s="136"/>
      <c r="H222" s="137"/>
      <c r="I222" s="150"/>
      <c r="J222" s="87" t="s">
        <v>14</v>
      </c>
      <c r="K222" s="87">
        <v>57</v>
      </c>
      <c r="L222" s="87">
        <v>2</v>
      </c>
      <c r="M222" s="87" t="str">
        <f t="shared" si="9"/>
        <v/>
      </c>
      <c r="N222" s="57"/>
      <c r="O222" s="57">
        <v>107</v>
      </c>
      <c r="P222" s="88"/>
      <c r="Q222" s="123"/>
      <c r="R222" s="91">
        <v>57</v>
      </c>
      <c r="S222" s="135"/>
      <c r="T222" s="136"/>
      <c r="U222" s="136"/>
      <c r="V222" s="137"/>
      <c r="W222" s="150"/>
      <c r="X222" s="57"/>
      <c r="Y222" s="87" t="s">
        <v>14</v>
      </c>
      <c r="Z222" s="87">
        <v>57</v>
      </c>
      <c r="AA222" s="87">
        <v>2</v>
      </c>
      <c r="AB222" s="87" t="str">
        <f t="shared" si="10"/>
        <v/>
      </c>
      <c r="AC222" s="87" t="s">
        <v>38</v>
      </c>
      <c r="AD222" s="57">
        <f t="shared" si="11"/>
        <v>0</v>
      </c>
      <c r="AE222" s="57"/>
      <c r="AF222" s="57"/>
      <c r="AG222" s="57"/>
      <c r="AH222" s="57"/>
      <c r="AI222" s="57"/>
      <c r="AJ222" s="57"/>
      <c r="AK222" s="57"/>
      <c r="AL222" s="57"/>
    </row>
    <row r="223" spans="1:38" ht="17.25" customHeight="1" x14ac:dyDescent="0.15">
      <c r="A223">
        <v>108</v>
      </c>
      <c r="C223" s="122">
        <v>108</v>
      </c>
      <c r="D223" s="86" t="s">
        <v>36</v>
      </c>
      <c r="E223" s="124"/>
      <c r="F223" s="125"/>
      <c r="G223" s="125"/>
      <c r="H223" s="126"/>
      <c r="I223" s="149">
        <v>1</v>
      </c>
      <c r="J223" s="87" t="s">
        <v>35</v>
      </c>
      <c r="K223" s="87">
        <v>58</v>
      </c>
      <c r="L223" s="87">
        <v>1</v>
      </c>
      <c r="M223" s="87" t="str">
        <f t="shared" si="9"/>
        <v/>
      </c>
      <c r="N223" s="57">
        <v>108</v>
      </c>
      <c r="O223" s="57"/>
      <c r="P223" s="88"/>
      <c r="Q223" s="122">
        <v>108</v>
      </c>
      <c r="R223" s="86" t="s">
        <v>36</v>
      </c>
      <c r="S223" s="124"/>
      <c r="T223" s="125"/>
      <c r="U223" s="125"/>
      <c r="V223" s="126"/>
      <c r="W223" s="149">
        <v>1</v>
      </c>
      <c r="X223" s="57"/>
      <c r="Y223" s="87" t="s">
        <v>35</v>
      </c>
      <c r="Z223" s="87">
        <v>58</v>
      </c>
      <c r="AA223" s="87">
        <v>1</v>
      </c>
      <c r="AB223" s="87" t="str">
        <f t="shared" si="10"/>
        <v/>
      </c>
      <c r="AC223" s="87" t="s">
        <v>38</v>
      </c>
      <c r="AD223" s="57">
        <f t="shared" si="11"/>
        <v>0</v>
      </c>
      <c r="AE223" s="57"/>
      <c r="AF223" s="57"/>
      <c r="AG223" s="57"/>
      <c r="AH223" s="57"/>
      <c r="AI223" s="57"/>
      <c r="AJ223" s="57"/>
      <c r="AK223" s="57"/>
      <c r="AL223" s="57"/>
    </row>
    <row r="224" spans="1:38" ht="17.25" customHeight="1" thickBot="1" x14ac:dyDescent="0.2">
      <c r="B224">
        <v>108</v>
      </c>
      <c r="C224" s="123"/>
      <c r="D224" s="89" t="s">
        <v>11</v>
      </c>
      <c r="E224" s="135"/>
      <c r="F224" s="136"/>
      <c r="G224" s="136"/>
      <c r="H224" s="137"/>
      <c r="I224" s="150"/>
      <c r="J224" s="87" t="s">
        <v>14</v>
      </c>
      <c r="K224" s="87">
        <v>58</v>
      </c>
      <c r="L224" s="87">
        <v>2</v>
      </c>
      <c r="M224" s="87" t="str">
        <f t="shared" si="9"/>
        <v/>
      </c>
      <c r="N224" s="57"/>
      <c r="O224" s="57">
        <v>108</v>
      </c>
      <c r="P224" s="88"/>
      <c r="Q224" s="123"/>
      <c r="R224" s="91">
        <v>58</v>
      </c>
      <c r="S224" s="135"/>
      <c r="T224" s="136"/>
      <c r="U224" s="136"/>
      <c r="V224" s="137"/>
      <c r="W224" s="150"/>
      <c r="X224" s="57"/>
      <c r="Y224" s="87" t="s">
        <v>14</v>
      </c>
      <c r="Z224" s="87">
        <v>58</v>
      </c>
      <c r="AA224" s="87">
        <v>2</v>
      </c>
      <c r="AB224" s="87" t="str">
        <f t="shared" si="10"/>
        <v/>
      </c>
      <c r="AC224" s="87" t="s">
        <v>38</v>
      </c>
      <c r="AD224" s="57">
        <f t="shared" si="11"/>
        <v>0</v>
      </c>
      <c r="AE224" s="57"/>
      <c r="AF224" s="57"/>
      <c r="AG224" s="57"/>
      <c r="AH224" s="57"/>
      <c r="AI224" s="57"/>
      <c r="AJ224" s="57"/>
      <c r="AK224" s="57"/>
      <c r="AL224" s="57"/>
    </row>
    <row r="225" spans="1:38" ht="17.25" customHeight="1" x14ac:dyDescent="0.15">
      <c r="A225">
        <v>109</v>
      </c>
      <c r="C225" s="122">
        <v>109</v>
      </c>
      <c r="D225" s="86" t="s">
        <v>36</v>
      </c>
      <c r="E225" s="124"/>
      <c r="F225" s="125"/>
      <c r="G225" s="125"/>
      <c r="H225" s="126"/>
      <c r="I225" s="149">
        <v>1</v>
      </c>
      <c r="J225" s="87" t="s">
        <v>35</v>
      </c>
      <c r="K225" s="87">
        <v>59</v>
      </c>
      <c r="L225" s="87">
        <v>1</v>
      </c>
      <c r="M225" s="87" t="str">
        <f t="shared" si="9"/>
        <v/>
      </c>
      <c r="N225" s="57">
        <v>109</v>
      </c>
      <c r="O225" s="57"/>
      <c r="P225" s="88"/>
      <c r="Q225" s="122">
        <v>109</v>
      </c>
      <c r="R225" s="86" t="s">
        <v>36</v>
      </c>
      <c r="S225" s="124"/>
      <c r="T225" s="125"/>
      <c r="U225" s="125"/>
      <c r="V225" s="126"/>
      <c r="W225" s="149">
        <v>1</v>
      </c>
      <c r="X225" s="57"/>
      <c r="Y225" s="87" t="s">
        <v>35</v>
      </c>
      <c r="Z225" s="87">
        <v>59</v>
      </c>
      <c r="AA225" s="87">
        <v>1</v>
      </c>
      <c r="AB225" s="87" t="str">
        <f t="shared" si="10"/>
        <v/>
      </c>
      <c r="AC225" s="87" t="s">
        <v>38</v>
      </c>
      <c r="AD225" s="57">
        <f t="shared" si="11"/>
        <v>0</v>
      </c>
      <c r="AE225" s="57"/>
      <c r="AF225" s="57"/>
      <c r="AG225" s="57"/>
      <c r="AH225" s="57"/>
      <c r="AI225" s="57"/>
      <c r="AJ225" s="57"/>
      <c r="AK225" s="57"/>
      <c r="AL225" s="57"/>
    </row>
    <row r="226" spans="1:38" ht="17.25" customHeight="1" thickBot="1" x14ac:dyDescent="0.2">
      <c r="B226">
        <v>109</v>
      </c>
      <c r="C226" s="123"/>
      <c r="D226" s="89" t="s">
        <v>11</v>
      </c>
      <c r="E226" s="135"/>
      <c r="F226" s="136"/>
      <c r="G226" s="136"/>
      <c r="H226" s="137"/>
      <c r="I226" s="150"/>
      <c r="J226" s="87" t="s">
        <v>14</v>
      </c>
      <c r="K226" s="87">
        <v>59</v>
      </c>
      <c r="L226" s="87">
        <v>2</v>
      </c>
      <c r="M226" s="87" t="str">
        <f t="shared" si="9"/>
        <v/>
      </c>
      <c r="N226" s="57"/>
      <c r="O226" s="57">
        <v>109</v>
      </c>
      <c r="P226" s="88"/>
      <c r="Q226" s="123"/>
      <c r="R226" s="91">
        <v>59</v>
      </c>
      <c r="S226" s="135"/>
      <c r="T226" s="136"/>
      <c r="U226" s="136"/>
      <c r="V226" s="137"/>
      <c r="W226" s="150"/>
      <c r="X226" s="57"/>
      <c r="Y226" s="87" t="s">
        <v>14</v>
      </c>
      <c r="Z226" s="87">
        <v>59</v>
      </c>
      <c r="AA226" s="87">
        <v>2</v>
      </c>
      <c r="AB226" s="87" t="str">
        <f t="shared" si="10"/>
        <v/>
      </c>
      <c r="AC226" s="87" t="s">
        <v>38</v>
      </c>
      <c r="AD226" s="57">
        <f t="shared" si="11"/>
        <v>0</v>
      </c>
      <c r="AE226" s="57"/>
      <c r="AF226" s="57"/>
      <c r="AG226" s="57"/>
      <c r="AH226" s="57"/>
      <c r="AI226" s="57"/>
      <c r="AJ226" s="57"/>
      <c r="AK226" s="57"/>
      <c r="AL226" s="57"/>
    </row>
    <row r="227" spans="1:38" ht="17.25" customHeight="1" x14ac:dyDescent="0.15">
      <c r="A227">
        <v>110</v>
      </c>
      <c r="C227" s="122">
        <v>110</v>
      </c>
      <c r="D227" s="86" t="s">
        <v>36</v>
      </c>
      <c r="E227" s="124"/>
      <c r="F227" s="125"/>
      <c r="G227" s="125"/>
      <c r="H227" s="126"/>
      <c r="I227" s="149">
        <v>1</v>
      </c>
      <c r="J227" s="87" t="s">
        <v>35</v>
      </c>
      <c r="K227" s="87">
        <v>60</v>
      </c>
      <c r="L227" s="87">
        <v>1</v>
      </c>
      <c r="M227" s="87" t="str">
        <f t="shared" si="9"/>
        <v/>
      </c>
      <c r="N227" s="57">
        <v>110</v>
      </c>
      <c r="O227" s="57"/>
      <c r="P227" s="88"/>
      <c r="Q227" s="122">
        <v>110</v>
      </c>
      <c r="R227" s="86" t="s">
        <v>36</v>
      </c>
      <c r="S227" s="124"/>
      <c r="T227" s="125"/>
      <c r="U227" s="125"/>
      <c r="V227" s="126"/>
      <c r="W227" s="149">
        <v>1</v>
      </c>
      <c r="X227" s="57"/>
      <c r="Y227" s="87" t="s">
        <v>35</v>
      </c>
      <c r="Z227" s="87">
        <v>60</v>
      </c>
      <c r="AA227" s="87">
        <v>1</v>
      </c>
      <c r="AB227" s="87" t="str">
        <f t="shared" si="10"/>
        <v/>
      </c>
      <c r="AC227" s="87" t="s">
        <v>38</v>
      </c>
      <c r="AD227" s="57">
        <f t="shared" si="11"/>
        <v>0</v>
      </c>
      <c r="AE227" s="57"/>
      <c r="AF227" s="57"/>
      <c r="AG227" s="57"/>
      <c r="AH227" s="57"/>
      <c r="AI227" s="57"/>
      <c r="AJ227" s="57"/>
      <c r="AK227" s="57"/>
      <c r="AL227" s="57"/>
    </row>
    <row r="228" spans="1:38" ht="17.25" customHeight="1" thickBot="1" x14ac:dyDescent="0.2">
      <c r="B228">
        <v>110</v>
      </c>
      <c r="C228" s="123"/>
      <c r="D228" s="89" t="s">
        <v>11</v>
      </c>
      <c r="E228" s="135"/>
      <c r="F228" s="136"/>
      <c r="G228" s="136"/>
      <c r="H228" s="137"/>
      <c r="I228" s="150"/>
      <c r="J228" s="87" t="s">
        <v>14</v>
      </c>
      <c r="K228" s="87">
        <v>60</v>
      </c>
      <c r="L228" s="87">
        <v>2</v>
      </c>
      <c r="M228" s="87" t="str">
        <f t="shared" si="9"/>
        <v/>
      </c>
      <c r="N228" s="57"/>
      <c r="O228" s="57">
        <v>110</v>
      </c>
      <c r="P228" s="88"/>
      <c r="Q228" s="123"/>
      <c r="R228" s="89">
        <v>60</v>
      </c>
      <c r="S228" s="135"/>
      <c r="T228" s="136"/>
      <c r="U228" s="136"/>
      <c r="V228" s="137"/>
      <c r="W228" s="150"/>
      <c r="X228" s="57"/>
      <c r="Y228" s="87" t="s">
        <v>14</v>
      </c>
      <c r="Z228" s="87">
        <v>60</v>
      </c>
      <c r="AA228" s="87">
        <v>2</v>
      </c>
      <c r="AB228" s="87" t="str">
        <f t="shared" si="10"/>
        <v/>
      </c>
      <c r="AC228" s="87" t="s">
        <v>38</v>
      </c>
      <c r="AD228" s="57">
        <f t="shared" si="11"/>
        <v>0</v>
      </c>
      <c r="AE228" s="57"/>
      <c r="AF228" s="57"/>
      <c r="AG228" s="57"/>
      <c r="AH228" s="57"/>
      <c r="AI228" s="57"/>
      <c r="AJ228" s="57"/>
      <c r="AK228" s="57"/>
      <c r="AL228" s="57"/>
    </row>
    <row r="229" spans="1:38" hidden="1" x14ac:dyDescent="0.15">
      <c r="C229" s="58"/>
      <c r="D229" s="81"/>
      <c r="E229" s="57">
        <f>COUNTA(E9:H228)</f>
        <v>0</v>
      </c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8"/>
      <c r="R229" s="81"/>
      <c r="S229" s="57">
        <f>COUNTA(S9:V228)</f>
        <v>0</v>
      </c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</row>
    <row r="230" spans="1:38" x14ac:dyDescent="0.15">
      <c r="C230" s="58"/>
      <c r="D230" s="81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8"/>
      <c r="R230" s="81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</row>
    <row r="231" spans="1:38" x14ac:dyDescent="0.15">
      <c r="C231" s="58"/>
      <c r="D231" s="81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8"/>
      <c r="R231" s="81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</row>
    <row r="232" spans="1:38" x14ac:dyDescent="0.15">
      <c r="C232" s="58"/>
      <c r="D232" s="81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8"/>
      <c r="R232" s="81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</row>
    <row r="233" spans="1:38" x14ac:dyDescent="0.15">
      <c r="C233" s="58"/>
      <c r="D233" s="81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8"/>
      <c r="R233" s="81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</row>
    <row r="234" spans="1:38" x14ac:dyDescent="0.15">
      <c r="C234" s="58"/>
      <c r="D234" s="81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8"/>
      <c r="R234" s="81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</row>
    <row r="235" spans="1:38" x14ac:dyDescent="0.15">
      <c r="C235" s="58"/>
      <c r="D235" s="81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8"/>
      <c r="R235" s="81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</row>
    <row r="236" spans="1:38" x14ac:dyDescent="0.15">
      <c r="C236" s="58"/>
      <c r="D236" s="81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8"/>
      <c r="R236" s="81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</row>
    <row r="237" spans="1:38" x14ac:dyDescent="0.15">
      <c r="C237" s="58"/>
      <c r="D237" s="81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8"/>
      <c r="R237" s="81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</row>
    <row r="238" spans="1:38" x14ac:dyDescent="0.15">
      <c r="C238" s="58"/>
      <c r="D238" s="81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8"/>
      <c r="R238" s="81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</row>
    <row r="239" spans="1:38" x14ac:dyDescent="0.15">
      <c r="C239" s="58"/>
      <c r="D239" s="81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8"/>
      <c r="R239" s="81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</row>
    <row r="240" spans="1:38" x14ac:dyDescent="0.15">
      <c r="C240" s="58"/>
      <c r="D240" s="81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8"/>
      <c r="R240" s="81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</row>
    <row r="241" spans="3:38" x14ac:dyDescent="0.15">
      <c r="C241" s="58"/>
      <c r="D241" s="81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8"/>
      <c r="R241" s="81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</row>
    <row r="242" spans="3:38" x14ac:dyDescent="0.15">
      <c r="C242" s="58"/>
      <c r="D242" s="81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8"/>
      <c r="R242" s="81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</row>
    <row r="243" spans="3:38" x14ac:dyDescent="0.15">
      <c r="C243" s="58"/>
      <c r="D243" s="81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8"/>
      <c r="R243" s="81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</row>
    <row r="244" spans="3:38" x14ac:dyDescent="0.15">
      <c r="C244" s="58"/>
      <c r="D244" s="81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8"/>
      <c r="R244" s="81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</row>
    <row r="245" spans="3:38" x14ac:dyDescent="0.15">
      <c r="C245" s="58"/>
      <c r="D245" s="81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8"/>
      <c r="R245" s="81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</row>
    <row r="246" spans="3:38" x14ac:dyDescent="0.15">
      <c r="C246" s="58"/>
      <c r="D246" s="81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8"/>
      <c r="R246" s="81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</row>
    <row r="247" spans="3:38" x14ac:dyDescent="0.15">
      <c r="C247" s="58"/>
      <c r="D247" s="81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8"/>
      <c r="R247" s="81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</row>
    <row r="248" spans="3:38" x14ac:dyDescent="0.15">
      <c r="C248" s="58"/>
      <c r="D248" s="81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8"/>
      <c r="R248" s="81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</row>
    <row r="249" spans="3:38" x14ac:dyDescent="0.15">
      <c r="C249" s="58"/>
      <c r="D249" s="81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8"/>
      <c r="R249" s="81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</row>
    <row r="250" spans="3:38" x14ac:dyDescent="0.15">
      <c r="C250" s="58"/>
      <c r="D250" s="81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8"/>
      <c r="R250" s="81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</row>
    <row r="251" spans="3:38" x14ac:dyDescent="0.15">
      <c r="C251" s="58"/>
      <c r="D251" s="81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8"/>
      <c r="R251" s="81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</row>
    <row r="252" spans="3:38" x14ac:dyDescent="0.15">
      <c r="C252" s="58"/>
      <c r="D252" s="81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8"/>
      <c r="R252" s="81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</row>
    <row r="253" spans="3:38" x14ac:dyDescent="0.15">
      <c r="C253" s="58"/>
      <c r="D253" s="81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8"/>
      <c r="R253" s="81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</row>
    <row r="254" spans="3:38" x14ac:dyDescent="0.15">
      <c r="C254" s="58"/>
      <c r="D254" s="81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8"/>
      <c r="R254" s="81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</row>
    <row r="255" spans="3:38" x14ac:dyDescent="0.15">
      <c r="C255" s="58"/>
      <c r="D255" s="81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8"/>
      <c r="R255" s="81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</row>
    <row r="256" spans="3:38" x14ac:dyDescent="0.15">
      <c r="C256" s="58"/>
      <c r="D256" s="81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8"/>
      <c r="R256" s="81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</row>
    <row r="257" spans="3:38" x14ac:dyDescent="0.15">
      <c r="C257" s="58"/>
      <c r="D257" s="81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8"/>
      <c r="R257" s="81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</row>
    <row r="258" spans="3:38" x14ac:dyDescent="0.15">
      <c r="C258" s="58"/>
      <c r="D258" s="81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8"/>
      <c r="R258" s="81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</row>
    <row r="259" spans="3:38" x14ac:dyDescent="0.15">
      <c r="C259" s="58"/>
      <c r="D259" s="81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8"/>
      <c r="R259" s="81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</row>
    <row r="260" spans="3:38" x14ac:dyDescent="0.15">
      <c r="C260" s="58"/>
      <c r="D260" s="81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8"/>
      <c r="R260" s="81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</row>
    <row r="261" spans="3:38" x14ac:dyDescent="0.15">
      <c r="C261" s="58"/>
      <c r="D261" s="81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8"/>
      <c r="R261" s="81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</row>
    <row r="262" spans="3:38" x14ac:dyDescent="0.15">
      <c r="C262" s="58"/>
      <c r="D262" s="81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8"/>
      <c r="R262" s="81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</row>
    <row r="263" spans="3:38" x14ac:dyDescent="0.15">
      <c r="C263" s="58"/>
      <c r="D263" s="81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8"/>
      <c r="R263" s="81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</row>
    <row r="264" spans="3:38" x14ac:dyDescent="0.15">
      <c r="C264" s="58"/>
      <c r="D264" s="81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8"/>
      <c r="R264" s="81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</row>
    <row r="265" spans="3:38" x14ac:dyDescent="0.15">
      <c r="C265" s="58"/>
      <c r="D265" s="81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8"/>
      <c r="R265" s="81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</row>
    <row r="266" spans="3:38" x14ac:dyDescent="0.15">
      <c r="C266" s="58"/>
      <c r="D266" s="81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8"/>
      <c r="R266" s="81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</row>
    <row r="267" spans="3:38" x14ac:dyDescent="0.15">
      <c r="C267" s="58"/>
      <c r="D267" s="81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8"/>
      <c r="R267" s="81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</row>
    <row r="268" spans="3:38" x14ac:dyDescent="0.15">
      <c r="C268" s="58"/>
      <c r="D268" s="81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8"/>
      <c r="R268" s="81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</row>
    <row r="269" spans="3:38" x14ac:dyDescent="0.15">
      <c r="C269" s="58"/>
      <c r="D269" s="81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8"/>
      <c r="R269" s="81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</row>
    <row r="270" spans="3:38" x14ac:dyDescent="0.15">
      <c r="C270" s="58"/>
      <c r="D270" s="81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8"/>
      <c r="R270" s="81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</row>
    <row r="271" spans="3:38" x14ac:dyDescent="0.15">
      <c r="C271" s="58"/>
      <c r="D271" s="81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8"/>
      <c r="R271" s="81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</row>
    <row r="272" spans="3:38" x14ac:dyDescent="0.15">
      <c r="C272" s="58"/>
      <c r="D272" s="81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8"/>
      <c r="R272" s="81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</row>
    <row r="273" spans="3:38" x14ac:dyDescent="0.15">
      <c r="C273" s="58"/>
      <c r="D273" s="81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8"/>
      <c r="R273" s="81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</row>
    <row r="274" spans="3:38" x14ac:dyDescent="0.15">
      <c r="C274" s="58"/>
      <c r="D274" s="81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8"/>
      <c r="R274" s="81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</row>
    <row r="275" spans="3:38" x14ac:dyDescent="0.15">
      <c r="C275" s="58"/>
      <c r="D275" s="81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8"/>
      <c r="R275" s="81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</row>
    <row r="276" spans="3:38" x14ac:dyDescent="0.15">
      <c r="C276" s="58"/>
      <c r="D276" s="81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8"/>
      <c r="R276" s="81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</row>
    <row r="277" spans="3:38" x14ac:dyDescent="0.15">
      <c r="C277" s="58"/>
      <c r="D277" s="81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8"/>
      <c r="R277" s="81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</row>
    <row r="278" spans="3:38" x14ac:dyDescent="0.15">
      <c r="C278" s="58"/>
      <c r="D278" s="81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8"/>
      <c r="R278" s="81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</row>
    <row r="279" spans="3:38" x14ac:dyDescent="0.15">
      <c r="C279" s="58"/>
      <c r="D279" s="81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8"/>
      <c r="R279" s="81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</row>
    <row r="280" spans="3:38" x14ac:dyDescent="0.15">
      <c r="C280" s="58"/>
      <c r="D280" s="81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8"/>
      <c r="R280" s="81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</row>
    <row r="281" spans="3:38" x14ac:dyDescent="0.15">
      <c r="C281" s="58"/>
      <c r="D281" s="81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8"/>
      <c r="R281" s="81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</row>
    <row r="282" spans="3:38" x14ac:dyDescent="0.15">
      <c r="C282" s="58"/>
      <c r="D282" s="81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8"/>
      <c r="R282" s="81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</row>
    <row r="283" spans="3:38" x14ac:dyDescent="0.15">
      <c r="C283" s="58"/>
      <c r="D283" s="81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8"/>
      <c r="R283" s="81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</row>
    <row r="284" spans="3:38" x14ac:dyDescent="0.15">
      <c r="C284" s="58"/>
      <c r="D284" s="81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8"/>
      <c r="R284" s="81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</row>
    <row r="285" spans="3:38" x14ac:dyDescent="0.15">
      <c r="C285" s="58"/>
      <c r="D285" s="81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8"/>
      <c r="R285" s="81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</row>
    <row r="286" spans="3:38" x14ac:dyDescent="0.15">
      <c r="C286" s="58"/>
      <c r="D286" s="81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8"/>
      <c r="R286" s="81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</row>
    <row r="287" spans="3:38" x14ac:dyDescent="0.15">
      <c r="C287" s="58"/>
      <c r="D287" s="81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8"/>
      <c r="R287" s="81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</row>
    <row r="288" spans="3:38" x14ac:dyDescent="0.15">
      <c r="C288" s="58"/>
      <c r="D288" s="81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8"/>
      <c r="R288" s="81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</row>
    <row r="289" spans="3:38" x14ac:dyDescent="0.15">
      <c r="C289" s="58"/>
      <c r="D289" s="81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8"/>
      <c r="R289" s="81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</row>
    <row r="290" spans="3:38" x14ac:dyDescent="0.15">
      <c r="C290" s="58"/>
      <c r="D290" s="81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8"/>
      <c r="R290" s="81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</row>
    <row r="291" spans="3:38" x14ac:dyDescent="0.15">
      <c r="C291" s="58"/>
      <c r="D291" s="81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8"/>
      <c r="R291" s="81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</row>
    <row r="292" spans="3:38" x14ac:dyDescent="0.15">
      <c r="C292" s="58"/>
      <c r="D292" s="81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8"/>
      <c r="R292" s="81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</row>
    <row r="293" spans="3:38" x14ac:dyDescent="0.15">
      <c r="C293" s="58"/>
      <c r="D293" s="81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8"/>
      <c r="R293" s="81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</row>
    <row r="294" spans="3:38" x14ac:dyDescent="0.15">
      <c r="C294" s="58"/>
      <c r="D294" s="81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8"/>
      <c r="R294" s="81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</row>
    <row r="295" spans="3:38" x14ac:dyDescent="0.15">
      <c r="C295" s="58"/>
      <c r="D295" s="81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8"/>
      <c r="R295" s="81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</row>
  </sheetData>
  <sheetProtection sheet="1"/>
  <customSheetViews>
    <customSheetView guid="{6A308C2C-EA08-4C75-989B-99EF4602104B}" showPageBreaks="1" printArea="1" hiddenColumns="1" view="pageBreakPreview" topLeftCell="A2">
      <selection activeCell="B9" sqref="B9:E128"/>
      <pageMargins left="0.59055118110236227" right="0" top="0.23" bottom="0.2" header="0" footer="0"/>
      <pageSetup paperSize="13" scale="89" orientation="portrait" r:id="rId1"/>
      <headerFooter alignWithMargins="0"/>
    </customSheetView>
  </customSheetViews>
  <mergeCells count="893">
    <mergeCell ref="S122:V122"/>
    <mergeCell ref="I123:I124"/>
    <mergeCell ref="Q123:Q124"/>
    <mergeCell ref="S123:V123"/>
    <mergeCell ref="S124:V124"/>
    <mergeCell ref="I121:I122"/>
    <mergeCell ref="Q121:Q122"/>
    <mergeCell ref="S121:V121"/>
    <mergeCell ref="W119:W120"/>
    <mergeCell ref="S120:V120"/>
    <mergeCell ref="W111:W112"/>
    <mergeCell ref="S112:V112"/>
    <mergeCell ref="S115:V115"/>
    <mergeCell ref="S116:V116"/>
    <mergeCell ref="W117:W118"/>
    <mergeCell ref="W103:W104"/>
    <mergeCell ref="S104:V104"/>
    <mergeCell ref="S108:V108"/>
    <mergeCell ref="S107:V107"/>
    <mergeCell ref="S118:V118"/>
    <mergeCell ref="W95:W96"/>
    <mergeCell ref="S96:V96"/>
    <mergeCell ref="S99:V99"/>
    <mergeCell ref="S100:V100"/>
    <mergeCell ref="W101:W102"/>
    <mergeCell ref="S71:V71"/>
    <mergeCell ref="W71:W72"/>
    <mergeCell ref="S72:V72"/>
    <mergeCell ref="Q79:Q80"/>
    <mergeCell ref="S79:V79"/>
    <mergeCell ref="W79:W80"/>
    <mergeCell ref="S80:V80"/>
    <mergeCell ref="W77:W78"/>
    <mergeCell ref="S78:V78"/>
    <mergeCell ref="W75:W76"/>
    <mergeCell ref="W87:W88"/>
    <mergeCell ref="S88:V88"/>
    <mergeCell ref="S83:V83"/>
    <mergeCell ref="S84:V84"/>
    <mergeCell ref="W85:W86"/>
    <mergeCell ref="S75:V75"/>
    <mergeCell ref="S65:V65"/>
    <mergeCell ref="W69:W70"/>
    <mergeCell ref="S70:V70"/>
    <mergeCell ref="S69:V69"/>
    <mergeCell ref="W65:W66"/>
    <mergeCell ref="S66:V66"/>
    <mergeCell ref="S67:V67"/>
    <mergeCell ref="S68:V68"/>
    <mergeCell ref="W67:W68"/>
    <mergeCell ref="W63:W64"/>
    <mergeCell ref="S64:V64"/>
    <mergeCell ref="S63:V63"/>
    <mergeCell ref="W53:W54"/>
    <mergeCell ref="S54:V54"/>
    <mergeCell ref="S53:V53"/>
    <mergeCell ref="W61:W62"/>
    <mergeCell ref="S62:V62"/>
    <mergeCell ref="S61:V61"/>
    <mergeCell ref="S55:V55"/>
    <mergeCell ref="W55:W56"/>
    <mergeCell ref="S57:V57"/>
    <mergeCell ref="W57:W58"/>
    <mergeCell ref="W49:W50"/>
    <mergeCell ref="S50:V50"/>
    <mergeCell ref="S49:V49"/>
    <mergeCell ref="S47:V47"/>
    <mergeCell ref="W45:W46"/>
    <mergeCell ref="S46:V46"/>
    <mergeCell ref="S45:V45"/>
    <mergeCell ref="W47:W48"/>
    <mergeCell ref="S48:V48"/>
    <mergeCell ref="W37:W38"/>
    <mergeCell ref="S38:V38"/>
    <mergeCell ref="S37:V37"/>
    <mergeCell ref="S39:V39"/>
    <mergeCell ref="W39:W40"/>
    <mergeCell ref="S40:V40"/>
    <mergeCell ref="W29:W30"/>
    <mergeCell ref="S30:V30"/>
    <mergeCell ref="S29:V29"/>
    <mergeCell ref="W31:W32"/>
    <mergeCell ref="S32:V32"/>
    <mergeCell ref="W35:W36"/>
    <mergeCell ref="V4:W4"/>
    <mergeCell ref="S8:V8"/>
    <mergeCell ref="S13:V13"/>
    <mergeCell ref="W17:W18"/>
    <mergeCell ref="S18:V18"/>
    <mergeCell ref="Q8:R8"/>
    <mergeCell ref="W21:W22"/>
    <mergeCell ref="S22:V22"/>
    <mergeCell ref="S21:V21"/>
    <mergeCell ref="W13:W14"/>
    <mergeCell ref="S14:V14"/>
    <mergeCell ref="W9:W10"/>
    <mergeCell ref="S19:V19"/>
    <mergeCell ref="S20:V20"/>
    <mergeCell ref="S17:V17"/>
    <mergeCell ref="W11:W12"/>
    <mergeCell ref="Q11:Q12"/>
    <mergeCell ref="S11:V11"/>
    <mergeCell ref="S12:V12"/>
    <mergeCell ref="I9:I10"/>
    <mergeCell ref="Q9:Q10"/>
    <mergeCell ref="S9:V9"/>
    <mergeCell ref="S10:V10"/>
    <mergeCell ref="S23:V23"/>
    <mergeCell ref="W23:W24"/>
    <mergeCell ref="S24:V24"/>
    <mergeCell ref="I15:I16"/>
    <mergeCell ref="Q15:Q16"/>
    <mergeCell ref="S15:V15"/>
    <mergeCell ref="W15:W16"/>
    <mergeCell ref="S16:V16"/>
    <mergeCell ref="I19:I20"/>
    <mergeCell ref="Q19:Q20"/>
    <mergeCell ref="W19:W20"/>
    <mergeCell ref="E20:H20"/>
    <mergeCell ref="C15:C16"/>
    <mergeCell ref="E15:H15"/>
    <mergeCell ref="E16:H16"/>
    <mergeCell ref="C17:C18"/>
    <mergeCell ref="E17:H17"/>
    <mergeCell ref="E18:H18"/>
    <mergeCell ref="D1:W1"/>
    <mergeCell ref="F2:I2"/>
    <mergeCell ref="R2:S2"/>
    <mergeCell ref="T2:V2"/>
    <mergeCell ref="D2:E2"/>
    <mergeCell ref="C11:C12"/>
    <mergeCell ref="E11:H11"/>
    <mergeCell ref="E12:H12"/>
    <mergeCell ref="D4:E4"/>
    <mergeCell ref="F4:H4"/>
    <mergeCell ref="F6:G6"/>
    <mergeCell ref="C8:D8"/>
    <mergeCell ref="E8:H8"/>
    <mergeCell ref="C9:C10"/>
    <mergeCell ref="E9:H9"/>
    <mergeCell ref="E10:H10"/>
    <mergeCell ref="I11:I12"/>
    <mergeCell ref="C13:C14"/>
    <mergeCell ref="E13:H13"/>
    <mergeCell ref="I13:I14"/>
    <mergeCell ref="Q13:Q14"/>
    <mergeCell ref="E14:H14"/>
    <mergeCell ref="I17:I18"/>
    <mergeCell ref="Q17:Q18"/>
    <mergeCell ref="C27:C28"/>
    <mergeCell ref="E27:H27"/>
    <mergeCell ref="E28:H28"/>
    <mergeCell ref="C23:C24"/>
    <mergeCell ref="E23:H23"/>
    <mergeCell ref="C21:C22"/>
    <mergeCell ref="E21:H21"/>
    <mergeCell ref="I21:I22"/>
    <mergeCell ref="Q21:Q22"/>
    <mergeCell ref="E22:H22"/>
    <mergeCell ref="C25:C26"/>
    <mergeCell ref="E25:H25"/>
    <mergeCell ref="E24:H24"/>
    <mergeCell ref="I23:I24"/>
    <mergeCell ref="Q23:Q24"/>
    <mergeCell ref="C19:C20"/>
    <mergeCell ref="E19:H19"/>
    <mergeCell ref="C31:C32"/>
    <mergeCell ref="E31:H31"/>
    <mergeCell ref="C33:C34"/>
    <mergeCell ref="E32:H32"/>
    <mergeCell ref="C29:C30"/>
    <mergeCell ref="E29:H29"/>
    <mergeCell ref="W25:W26"/>
    <mergeCell ref="E26:H26"/>
    <mergeCell ref="S26:V26"/>
    <mergeCell ref="I25:I26"/>
    <mergeCell ref="Q25:Q26"/>
    <mergeCell ref="S25:V25"/>
    <mergeCell ref="I27:I28"/>
    <mergeCell ref="Q27:Q28"/>
    <mergeCell ref="S27:V27"/>
    <mergeCell ref="S28:V28"/>
    <mergeCell ref="W27:W28"/>
    <mergeCell ref="I29:I30"/>
    <mergeCell ref="Q29:Q30"/>
    <mergeCell ref="E30:H30"/>
    <mergeCell ref="I31:I32"/>
    <mergeCell ref="Q31:Q32"/>
    <mergeCell ref="W33:W34"/>
    <mergeCell ref="E34:H34"/>
    <mergeCell ref="S34:V34"/>
    <mergeCell ref="I33:I34"/>
    <mergeCell ref="Q33:Q34"/>
    <mergeCell ref="S33:V33"/>
    <mergeCell ref="E33:H33"/>
    <mergeCell ref="S31:V31"/>
    <mergeCell ref="I35:I36"/>
    <mergeCell ref="Q35:Q36"/>
    <mergeCell ref="S35:V35"/>
    <mergeCell ref="S36:V36"/>
    <mergeCell ref="C43:C44"/>
    <mergeCell ref="E43:H43"/>
    <mergeCell ref="E44:H44"/>
    <mergeCell ref="C39:C40"/>
    <mergeCell ref="E39:H39"/>
    <mergeCell ref="C41:C42"/>
    <mergeCell ref="E41:H41"/>
    <mergeCell ref="E40:H40"/>
    <mergeCell ref="C37:C38"/>
    <mergeCell ref="E37:H37"/>
    <mergeCell ref="I37:I38"/>
    <mergeCell ref="Q37:Q38"/>
    <mergeCell ref="E38:H38"/>
    <mergeCell ref="C35:C36"/>
    <mergeCell ref="E35:H35"/>
    <mergeCell ref="E36:H36"/>
    <mergeCell ref="W41:W42"/>
    <mergeCell ref="E42:H42"/>
    <mergeCell ref="S42:V42"/>
    <mergeCell ref="I41:I42"/>
    <mergeCell ref="Q41:Q42"/>
    <mergeCell ref="S41:V41"/>
    <mergeCell ref="I39:I40"/>
    <mergeCell ref="Q39:Q40"/>
    <mergeCell ref="I43:I44"/>
    <mergeCell ref="Q43:Q44"/>
    <mergeCell ref="S43:V43"/>
    <mergeCell ref="S44:V44"/>
    <mergeCell ref="W43:W44"/>
    <mergeCell ref="C51:C52"/>
    <mergeCell ref="E51:H51"/>
    <mergeCell ref="E52:H52"/>
    <mergeCell ref="C47:C48"/>
    <mergeCell ref="E47:H47"/>
    <mergeCell ref="C45:C46"/>
    <mergeCell ref="E45:H45"/>
    <mergeCell ref="I45:I46"/>
    <mergeCell ref="Q45:Q46"/>
    <mergeCell ref="E46:H46"/>
    <mergeCell ref="C49:C50"/>
    <mergeCell ref="E49:H49"/>
    <mergeCell ref="E50:H50"/>
    <mergeCell ref="I49:I50"/>
    <mergeCell ref="Q49:Q50"/>
    <mergeCell ref="E48:H48"/>
    <mergeCell ref="I47:I48"/>
    <mergeCell ref="Q47:Q48"/>
    <mergeCell ref="I51:I52"/>
    <mergeCell ref="Q51:Q52"/>
    <mergeCell ref="C59:C60"/>
    <mergeCell ref="E59:H59"/>
    <mergeCell ref="E60:H60"/>
    <mergeCell ref="C55:C56"/>
    <mergeCell ref="E55:H55"/>
    <mergeCell ref="C57:C58"/>
    <mergeCell ref="E57:H57"/>
    <mergeCell ref="E56:H56"/>
    <mergeCell ref="C53:C54"/>
    <mergeCell ref="E53:H53"/>
    <mergeCell ref="E54:H54"/>
    <mergeCell ref="E58:H58"/>
    <mergeCell ref="I55:I56"/>
    <mergeCell ref="Q55:Q56"/>
    <mergeCell ref="I59:I60"/>
    <mergeCell ref="Q59:Q60"/>
    <mergeCell ref="S56:V56"/>
    <mergeCell ref="S59:V59"/>
    <mergeCell ref="S60:V60"/>
    <mergeCell ref="Q61:Q62"/>
    <mergeCell ref="S51:V51"/>
    <mergeCell ref="S52:V52"/>
    <mergeCell ref="I53:I54"/>
    <mergeCell ref="Q53:Q54"/>
    <mergeCell ref="S58:V58"/>
    <mergeCell ref="I57:I58"/>
    <mergeCell ref="Q57:Q58"/>
    <mergeCell ref="E62:H62"/>
    <mergeCell ref="C61:C62"/>
    <mergeCell ref="E61:H61"/>
    <mergeCell ref="I61:I62"/>
    <mergeCell ref="C63:C64"/>
    <mergeCell ref="E63:H63"/>
    <mergeCell ref="E64:H64"/>
    <mergeCell ref="I63:I64"/>
    <mergeCell ref="Q65:Q66"/>
    <mergeCell ref="Q63:Q64"/>
    <mergeCell ref="Q67:Q68"/>
    <mergeCell ref="C67:C68"/>
    <mergeCell ref="E67:H67"/>
    <mergeCell ref="E68:H68"/>
    <mergeCell ref="I65:I66"/>
    <mergeCell ref="I67:I68"/>
    <mergeCell ref="C65:C66"/>
    <mergeCell ref="E65:H65"/>
    <mergeCell ref="E66:H66"/>
    <mergeCell ref="C71:C72"/>
    <mergeCell ref="E71:H71"/>
    <mergeCell ref="E72:H72"/>
    <mergeCell ref="C69:C70"/>
    <mergeCell ref="E69:H69"/>
    <mergeCell ref="E70:H70"/>
    <mergeCell ref="Q69:Q70"/>
    <mergeCell ref="I75:I76"/>
    <mergeCell ref="Q75:Q76"/>
    <mergeCell ref="I71:I72"/>
    <mergeCell ref="Q71:Q72"/>
    <mergeCell ref="I69:I70"/>
    <mergeCell ref="C73:C74"/>
    <mergeCell ref="E73:H73"/>
    <mergeCell ref="C75:C76"/>
    <mergeCell ref="E75:H75"/>
    <mergeCell ref="E76:H76"/>
    <mergeCell ref="S76:V76"/>
    <mergeCell ref="W73:W74"/>
    <mergeCell ref="E74:H74"/>
    <mergeCell ref="S74:V74"/>
    <mergeCell ref="I73:I74"/>
    <mergeCell ref="Q73:Q74"/>
    <mergeCell ref="S73:V73"/>
    <mergeCell ref="C79:C80"/>
    <mergeCell ref="E79:H79"/>
    <mergeCell ref="E80:H80"/>
    <mergeCell ref="S77:V77"/>
    <mergeCell ref="C77:C78"/>
    <mergeCell ref="E77:H77"/>
    <mergeCell ref="I77:I78"/>
    <mergeCell ref="Q77:Q78"/>
    <mergeCell ref="E78:H78"/>
    <mergeCell ref="I79:I80"/>
    <mergeCell ref="C81:C82"/>
    <mergeCell ref="E81:H81"/>
    <mergeCell ref="C83:C84"/>
    <mergeCell ref="E83:H83"/>
    <mergeCell ref="E84:H84"/>
    <mergeCell ref="E82:H82"/>
    <mergeCell ref="W81:W82"/>
    <mergeCell ref="S82:V82"/>
    <mergeCell ref="I81:I82"/>
    <mergeCell ref="Q81:Q82"/>
    <mergeCell ref="S81:V81"/>
    <mergeCell ref="C85:C86"/>
    <mergeCell ref="E85:H85"/>
    <mergeCell ref="W83:W84"/>
    <mergeCell ref="I83:I84"/>
    <mergeCell ref="Q83:Q84"/>
    <mergeCell ref="S86:V86"/>
    <mergeCell ref="I85:I86"/>
    <mergeCell ref="Q85:Q86"/>
    <mergeCell ref="S85:V85"/>
    <mergeCell ref="E86:H86"/>
    <mergeCell ref="S92:V92"/>
    <mergeCell ref="S91:V91"/>
    <mergeCell ref="C87:C88"/>
    <mergeCell ref="E87:H87"/>
    <mergeCell ref="E88:H88"/>
    <mergeCell ref="I87:I88"/>
    <mergeCell ref="Q87:Q88"/>
    <mergeCell ref="S87:V87"/>
    <mergeCell ref="W93:W94"/>
    <mergeCell ref="S94:V94"/>
    <mergeCell ref="W91:W92"/>
    <mergeCell ref="C89:C90"/>
    <mergeCell ref="E89:H89"/>
    <mergeCell ref="C91:C92"/>
    <mergeCell ref="E91:H91"/>
    <mergeCell ref="E92:H92"/>
    <mergeCell ref="I91:I92"/>
    <mergeCell ref="Q91:Q92"/>
    <mergeCell ref="W89:W90"/>
    <mergeCell ref="E90:H90"/>
    <mergeCell ref="S90:V90"/>
    <mergeCell ref="I89:I90"/>
    <mergeCell ref="Q89:Q90"/>
    <mergeCell ref="S89:V89"/>
    <mergeCell ref="C95:C96"/>
    <mergeCell ref="E95:H95"/>
    <mergeCell ref="E96:H96"/>
    <mergeCell ref="S93:V93"/>
    <mergeCell ref="C93:C94"/>
    <mergeCell ref="E93:H93"/>
    <mergeCell ref="I93:I94"/>
    <mergeCell ref="Q93:Q94"/>
    <mergeCell ref="E94:H94"/>
    <mergeCell ref="I95:I96"/>
    <mergeCell ref="Q95:Q96"/>
    <mergeCell ref="S95:V95"/>
    <mergeCell ref="C97:C98"/>
    <mergeCell ref="E97:H97"/>
    <mergeCell ref="C99:C100"/>
    <mergeCell ref="E99:H99"/>
    <mergeCell ref="E100:H100"/>
    <mergeCell ref="E98:H98"/>
    <mergeCell ref="W97:W98"/>
    <mergeCell ref="S98:V98"/>
    <mergeCell ref="I97:I98"/>
    <mergeCell ref="Q97:Q98"/>
    <mergeCell ref="S97:V97"/>
    <mergeCell ref="C101:C102"/>
    <mergeCell ref="E101:H101"/>
    <mergeCell ref="W99:W100"/>
    <mergeCell ref="I99:I100"/>
    <mergeCell ref="Q99:Q100"/>
    <mergeCell ref="S102:V102"/>
    <mergeCell ref="I101:I102"/>
    <mergeCell ref="Q101:Q102"/>
    <mergeCell ref="S101:V101"/>
    <mergeCell ref="E102:H102"/>
    <mergeCell ref="C103:C104"/>
    <mergeCell ref="E103:H103"/>
    <mergeCell ref="E104:H104"/>
    <mergeCell ref="I103:I104"/>
    <mergeCell ref="Q103:Q104"/>
    <mergeCell ref="S103:V103"/>
    <mergeCell ref="W109:W110"/>
    <mergeCell ref="S110:V110"/>
    <mergeCell ref="W107:W108"/>
    <mergeCell ref="C105:C106"/>
    <mergeCell ref="E105:H105"/>
    <mergeCell ref="C107:C108"/>
    <mergeCell ref="E107:H107"/>
    <mergeCell ref="E108:H108"/>
    <mergeCell ref="I107:I108"/>
    <mergeCell ref="Q107:Q108"/>
    <mergeCell ref="W105:W106"/>
    <mergeCell ref="E106:H106"/>
    <mergeCell ref="S106:V106"/>
    <mergeCell ref="I105:I106"/>
    <mergeCell ref="Q105:Q106"/>
    <mergeCell ref="S105:V105"/>
    <mergeCell ref="C111:C112"/>
    <mergeCell ref="E111:H111"/>
    <mergeCell ref="E112:H112"/>
    <mergeCell ref="S109:V109"/>
    <mergeCell ref="C109:C110"/>
    <mergeCell ref="E109:H109"/>
    <mergeCell ref="I109:I110"/>
    <mergeCell ref="Q109:Q110"/>
    <mergeCell ref="E110:H110"/>
    <mergeCell ref="I111:I112"/>
    <mergeCell ref="Q111:Q112"/>
    <mergeCell ref="S111:V111"/>
    <mergeCell ref="C113:C114"/>
    <mergeCell ref="E113:H113"/>
    <mergeCell ref="C115:C116"/>
    <mergeCell ref="E115:H115"/>
    <mergeCell ref="E116:H116"/>
    <mergeCell ref="E114:H114"/>
    <mergeCell ref="I117:I118"/>
    <mergeCell ref="Q117:Q118"/>
    <mergeCell ref="W115:W116"/>
    <mergeCell ref="I115:I116"/>
    <mergeCell ref="Q115:Q116"/>
    <mergeCell ref="W113:W114"/>
    <mergeCell ref="S114:V114"/>
    <mergeCell ref="I113:I114"/>
    <mergeCell ref="Q113:Q114"/>
    <mergeCell ref="S113:V113"/>
    <mergeCell ref="C119:C120"/>
    <mergeCell ref="E119:H119"/>
    <mergeCell ref="E120:H120"/>
    <mergeCell ref="S117:V117"/>
    <mergeCell ref="E118:H118"/>
    <mergeCell ref="I119:I120"/>
    <mergeCell ref="Q119:Q120"/>
    <mergeCell ref="S119:V119"/>
    <mergeCell ref="C117:C118"/>
    <mergeCell ref="E117:H117"/>
    <mergeCell ref="W125:W126"/>
    <mergeCell ref="C127:C128"/>
    <mergeCell ref="E127:H127"/>
    <mergeCell ref="E128:H128"/>
    <mergeCell ref="I127:I128"/>
    <mergeCell ref="C125:C126"/>
    <mergeCell ref="E125:H125"/>
    <mergeCell ref="I125:I126"/>
    <mergeCell ref="Q125:Q126"/>
    <mergeCell ref="W127:W128"/>
    <mergeCell ref="W51:W52"/>
    <mergeCell ref="W59:W60"/>
    <mergeCell ref="W123:W124"/>
    <mergeCell ref="W121:W122"/>
    <mergeCell ref="S126:V126"/>
    <mergeCell ref="C129:C130"/>
    <mergeCell ref="E129:H129"/>
    <mergeCell ref="I129:I130"/>
    <mergeCell ref="Q129:Q130"/>
    <mergeCell ref="S129:V129"/>
    <mergeCell ref="E126:H126"/>
    <mergeCell ref="S127:V127"/>
    <mergeCell ref="S128:V128"/>
    <mergeCell ref="Q127:Q128"/>
    <mergeCell ref="W129:W130"/>
    <mergeCell ref="E130:H130"/>
    <mergeCell ref="S130:V130"/>
    <mergeCell ref="C121:C122"/>
    <mergeCell ref="E121:H121"/>
    <mergeCell ref="C123:C124"/>
    <mergeCell ref="E123:H123"/>
    <mergeCell ref="E124:H124"/>
    <mergeCell ref="E122:H122"/>
    <mergeCell ref="S125:V125"/>
    <mergeCell ref="C131:C132"/>
    <mergeCell ref="E131:H131"/>
    <mergeCell ref="I131:I132"/>
    <mergeCell ref="Q131:Q132"/>
    <mergeCell ref="S131:V131"/>
    <mergeCell ref="W131:W132"/>
    <mergeCell ref="E132:H132"/>
    <mergeCell ref="S132:V132"/>
    <mergeCell ref="C133:C134"/>
    <mergeCell ref="E133:H133"/>
    <mergeCell ref="I133:I134"/>
    <mergeCell ref="Q133:Q134"/>
    <mergeCell ref="S133:V133"/>
    <mergeCell ref="W133:W134"/>
    <mergeCell ref="E134:H134"/>
    <mergeCell ref="S134:V134"/>
    <mergeCell ref="C135:C136"/>
    <mergeCell ref="E135:H135"/>
    <mergeCell ref="I135:I136"/>
    <mergeCell ref="Q135:Q136"/>
    <mergeCell ref="S135:V135"/>
    <mergeCell ref="W135:W136"/>
    <mergeCell ref="E136:H136"/>
    <mergeCell ref="S136:V136"/>
    <mergeCell ref="C137:C138"/>
    <mergeCell ref="E137:H137"/>
    <mergeCell ref="I137:I138"/>
    <mergeCell ref="Q137:Q138"/>
    <mergeCell ref="S137:V137"/>
    <mergeCell ref="W137:W138"/>
    <mergeCell ref="E138:H138"/>
    <mergeCell ref="S138:V138"/>
    <mergeCell ref="C139:C140"/>
    <mergeCell ref="E139:H139"/>
    <mergeCell ref="I139:I140"/>
    <mergeCell ref="Q139:Q140"/>
    <mergeCell ref="S139:V139"/>
    <mergeCell ref="W139:W140"/>
    <mergeCell ref="E140:H140"/>
    <mergeCell ref="S140:V140"/>
    <mergeCell ref="C141:C142"/>
    <mergeCell ref="E141:H141"/>
    <mergeCell ref="I141:I142"/>
    <mergeCell ref="Q141:Q142"/>
    <mergeCell ref="S141:V141"/>
    <mergeCell ref="W141:W142"/>
    <mergeCell ref="E142:H142"/>
    <mergeCell ref="S142:V142"/>
    <mergeCell ref="C143:C144"/>
    <mergeCell ref="E143:H143"/>
    <mergeCell ref="I143:I144"/>
    <mergeCell ref="Q143:Q144"/>
    <mergeCell ref="S143:V143"/>
    <mergeCell ref="W143:W144"/>
    <mergeCell ref="E144:H144"/>
    <mergeCell ref="S144:V144"/>
    <mergeCell ref="C145:C146"/>
    <mergeCell ref="E145:H145"/>
    <mergeCell ref="I145:I146"/>
    <mergeCell ref="Q145:Q146"/>
    <mergeCell ref="S145:V145"/>
    <mergeCell ref="W145:W146"/>
    <mergeCell ref="E146:H146"/>
    <mergeCell ref="S146:V146"/>
    <mergeCell ref="C147:C148"/>
    <mergeCell ref="E147:H147"/>
    <mergeCell ref="I147:I148"/>
    <mergeCell ref="Q147:Q148"/>
    <mergeCell ref="S147:V147"/>
    <mergeCell ref="W147:W148"/>
    <mergeCell ref="E148:H148"/>
    <mergeCell ref="S148:V148"/>
    <mergeCell ref="C149:C150"/>
    <mergeCell ref="E149:H149"/>
    <mergeCell ref="I149:I150"/>
    <mergeCell ref="Q149:Q150"/>
    <mergeCell ref="S149:V149"/>
    <mergeCell ref="W149:W150"/>
    <mergeCell ref="E150:H150"/>
    <mergeCell ref="S150:V150"/>
    <mergeCell ref="C151:C152"/>
    <mergeCell ref="E151:H151"/>
    <mergeCell ref="I151:I152"/>
    <mergeCell ref="Q151:Q152"/>
    <mergeCell ref="S151:V151"/>
    <mergeCell ref="W151:W152"/>
    <mergeCell ref="E152:H152"/>
    <mergeCell ref="S152:V152"/>
    <mergeCell ref="C153:C154"/>
    <mergeCell ref="E153:H153"/>
    <mergeCell ref="I153:I154"/>
    <mergeCell ref="Q153:Q154"/>
    <mergeCell ref="S153:V153"/>
    <mergeCell ref="W153:W154"/>
    <mergeCell ref="E154:H154"/>
    <mergeCell ref="S154:V154"/>
    <mergeCell ref="C155:C156"/>
    <mergeCell ref="E155:H155"/>
    <mergeCell ref="I155:I156"/>
    <mergeCell ref="Q155:Q156"/>
    <mergeCell ref="S155:V155"/>
    <mergeCell ref="W155:W156"/>
    <mergeCell ref="E156:H156"/>
    <mergeCell ref="S156:V156"/>
    <mergeCell ref="C157:C158"/>
    <mergeCell ref="E157:H157"/>
    <mergeCell ref="I157:I158"/>
    <mergeCell ref="Q157:Q158"/>
    <mergeCell ref="S157:V157"/>
    <mergeCell ref="W157:W158"/>
    <mergeCell ref="E158:H158"/>
    <mergeCell ref="S158:V158"/>
    <mergeCell ref="C159:C160"/>
    <mergeCell ref="E159:H159"/>
    <mergeCell ref="I159:I160"/>
    <mergeCell ref="Q159:Q160"/>
    <mergeCell ref="S159:V159"/>
    <mergeCell ref="W159:W160"/>
    <mergeCell ref="E160:H160"/>
    <mergeCell ref="S160:V160"/>
    <mergeCell ref="C161:C162"/>
    <mergeCell ref="E161:H161"/>
    <mergeCell ref="I161:I162"/>
    <mergeCell ref="Q161:Q162"/>
    <mergeCell ref="S161:V161"/>
    <mergeCell ref="W161:W162"/>
    <mergeCell ref="E162:H162"/>
    <mergeCell ref="S162:V162"/>
    <mergeCell ref="C163:C164"/>
    <mergeCell ref="E163:H163"/>
    <mergeCell ref="I163:I164"/>
    <mergeCell ref="Q163:Q164"/>
    <mergeCell ref="S163:V163"/>
    <mergeCell ref="W163:W164"/>
    <mergeCell ref="E164:H164"/>
    <mergeCell ref="S164:V164"/>
    <mergeCell ref="C165:C166"/>
    <mergeCell ref="E165:H165"/>
    <mergeCell ref="I165:I166"/>
    <mergeCell ref="Q165:Q166"/>
    <mergeCell ref="S165:V165"/>
    <mergeCell ref="W165:W166"/>
    <mergeCell ref="E166:H166"/>
    <mergeCell ref="S166:V166"/>
    <mergeCell ref="C167:C168"/>
    <mergeCell ref="E167:H167"/>
    <mergeCell ref="I167:I168"/>
    <mergeCell ref="Q167:Q168"/>
    <mergeCell ref="S167:V167"/>
    <mergeCell ref="W167:W168"/>
    <mergeCell ref="E168:H168"/>
    <mergeCell ref="S168:V168"/>
    <mergeCell ref="C169:C170"/>
    <mergeCell ref="E169:H169"/>
    <mergeCell ref="I169:I170"/>
    <mergeCell ref="Q169:Q170"/>
    <mergeCell ref="S169:V169"/>
    <mergeCell ref="W169:W170"/>
    <mergeCell ref="E170:H170"/>
    <mergeCell ref="S170:V170"/>
    <mergeCell ref="C171:C172"/>
    <mergeCell ref="E171:H171"/>
    <mergeCell ref="I171:I172"/>
    <mergeCell ref="Q171:Q172"/>
    <mergeCell ref="S171:V171"/>
    <mergeCell ref="W171:W172"/>
    <mergeCell ref="E172:H172"/>
    <mergeCell ref="S172:V172"/>
    <mergeCell ref="C173:C174"/>
    <mergeCell ref="E173:H173"/>
    <mergeCell ref="I173:I174"/>
    <mergeCell ref="Q173:Q174"/>
    <mergeCell ref="S173:V173"/>
    <mergeCell ref="W173:W174"/>
    <mergeCell ref="E174:H174"/>
    <mergeCell ref="S174:V174"/>
    <mergeCell ref="C175:C176"/>
    <mergeCell ref="E175:H175"/>
    <mergeCell ref="I175:I176"/>
    <mergeCell ref="Q175:Q176"/>
    <mergeCell ref="S175:V175"/>
    <mergeCell ref="W175:W176"/>
    <mergeCell ref="E176:H176"/>
    <mergeCell ref="S176:V176"/>
    <mergeCell ref="C177:C178"/>
    <mergeCell ref="E177:H177"/>
    <mergeCell ref="I177:I178"/>
    <mergeCell ref="Q177:Q178"/>
    <mergeCell ref="S177:V177"/>
    <mergeCell ref="W177:W178"/>
    <mergeCell ref="E178:H178"/>
    <mergeCell ref="S178:V178"/>
    <mergeCell ref="C179:C180"/>
    <mergeCell ref="E179:H179"/>
    <mergeCell ref="I179:I180"/>
    <mergeCell ref="Q179:Q180"/>
    <mergeCell ref="S179:V179"/>
    <mergeCell ref="W179:W180"/>
    <mergeCell ref="E180:H180"/>
    <mergeCell ref="S180:V180"/>
    <mergeCell ref="C181:C182"/>
    <mergeCell ref="E181:H181"/>
    <mergeCell ref="I181:I182"/>
    <mergeCell ref="Q181:Q182"/>
    <mergeCell ref="S181:V181"/>
    <mergeCell ref="W181:W182"/>
    <mergeCell ref="E182:H182"/>
    <mergeCell ref="S182:V182"/>
    <mergeCell ref="C183:C184"/>
    <mergeCell ref="E183:H183"/>
    <mergeCell ref="I183:I184"/>
    <mergeCell ref="Q183:Q184"/>
    <mergeCell ref="S183:V183"/>
    <mergeCell ref="W183:W184"/>
    <mergeCell ref="E184:H184"/>
    <mergeCell ref="S184:V184"/>
    <mergeCell ref="C185:C186"/>
    <mergeCell ref="E185:H185"/>
    <mergeCell ref="I185:I186"/>
    <mergeCell ref="Q185:Q186"/>
    <mergeCell ref="S185:V185"/>
    <mergeCell ref="W185:W186"/>
    <mergeCell ref="E186:H186"/>
    <mergeCell ref="S186:V186"/>
    <mergeCell ref="C187:C188"/>
    <mergeCell ref="E187:H187"/>
    <mergeCell ref="I187:I188"/>
    <mergeCell ref="Q187:Q188"/>
    <mergeCell ref="S187:V187"/>
    <mergeCell ref="W187:W188"/>
    <mergeCell ref="E188:H188"/>
    <mergeCell ref="S188:V188"/>
    <mergeCell ref="C189:C190"/>
    <mergeCell ref="E189:H189"/>
    <mergeCell ref="I189:I190"/>
    <mergeCell ref="Q189:Q190"/>
    <mergeCell ref="S189:V189"/>
    <mergeCell ref="W189:W190"/>
    <mergeCell ref="E190:H190"/>
    <mergeCell ref="S190:V190"/>
    <mergeCell ref="C191:C192"/>
    <mergeCell ref="E191:H191"/>
    <mergeCell ref="I191:I192"/>
    <mergeCell ref="Q191:Q192"/>
    <mergeCell ref="S191:V191"/>
    <mergeCell ref="W191:W192"/>
    <mergeCell ref="E192:H192"/>
    <mergeCell ref="S192:V192"/>
    <mergeCell ref="C193:C194"/>
    <mergeCell ref="E193:H193"/>
    <mergeCell ref="I193:I194"/>
    <mergeCell ref="Q193:Q194"/>
    <mergeCell ref="S193:V193"/>
    <mergeCell ref="W193:W194"/>
    <mergeCell ref="E194:H194"/>
    <mergeCell ref="S194:V194"/>
    <mergeCell ref="C195:C196"/>
    <mergeCell ref="E195:H195"/>
    <mergeCell ref="I195:I196"/>
    <mergeCell ref="Q195:Q196"/>
    <mergeCell ref="S195:V195"/>
    <mergeCell ref="W195:W196"/>
    <mergeCell ref="E196:H196"/>
    <mergeCell ref="S196:V196"/>
    <mergeCell ref="C197:C198"/>
    <mergeCell ref="E197:H197"/>
    <mergeCell ref="I197:I198"/>
    <mergeCell ref="Q197:Q198"/>
    <mergeCell ref="S197:V197"/>
    <mergeCell ref="W197:W198"/>
    <mergeCell ref="E198:H198"/>
    <mergeCell ref="S198:V198"/>
    <mergeCell ref="C199:C200"/>
    <mergeCell ref="E199:H199"/>
    <mergeCell ref="I199:I200"/>
    <mergeCell ref="Q199:Q200"/>
    <mergeCell ref="S199:V199"/>
    <mergeCell ref="W199:W200"/>
    <mergeCell ref="E200:H200"/>
    <mergeCell ref="S200:V200"/>
    <mergeCell ref="C201:C202"/>
    <mergeCell ref="E201:H201"/>
    <mergeCell ref="I201:I202"/>
    <mergeCell ref="Q201:Q202"/>
    <mergeCell ref="S201:V201"/>
    <mergeCell ref="W201:W202"/>
    <mergeCell ref="E202:H202"/>
    <mergeCell ref="S202:V202"/>
    <mergeCell ref="C203:C204"/>
    <mergeCell ref="E203:H203"/>
    <mergeCell ref="I203:I204"/>
    <mergeCell ref="Q203:Q204"/>
    <mergeCell ref="S203:V203"/>
    <mergeCell ref="W203:W204"/>
    <mergeCell ref="E204:H204"/>
    <mergeCell ref="S204:V204"/>
    <mergeCell ref="C205:C206"/>
    <mergeCell ref="E205:H205"/>
    <mergeCell ref="I205:I206"/>
    <mergeCell ref="Q205:Q206"/>
    <mergeCell ref="S205:V205"/>
    <mergeCell ref="W205:W206"/>
    <mergeCell ref="E206:H206"/>
    <mergeCell ref="S206:V206"/>
    <mergeCell ref="C207:C208"/>
    <mergeCell ref="E207:H207"/>
    <mergeCell ref="I207:I208"/>
    <mergeCell ref="Q207:Q208"/>
    <mergeCell ref="S207:V207"/>
    <mergeCell ref="W207:W208"/>
    <mergeCell ref="E208:H208"/>
    <mergeCell ref="S208:V208"/>
    <mergeCell ref="C209:C210"/>
    <mergeCell ref="E209:H209"/>
    <mergeCell ref="I209:I210"/>
    <mergeCell ref="Q209:Q210"/>
    <mergeCell ref="S209:V209"/>
    <mergeCell ref="W209:W210"/>
    <mergeCell ref="E210:H210"/>
    <mergeCell ref="S210:V210"/>
    <mergeCell ref="C211:C212"/>
    <mergeCell ref="E211:H211"/>
    <mergeCell ref="I211:I212"/>
    <mergeCell ref="Q211:Q212"/>
    <mergeCell ref="S211:V211"/>
    <mergeCell ref="W211:W212"/>
    <mergeCell ref="E212:H212"/>
    <mergeCell ref="S212:V212"/>
    <mergeCell ref="C213:C214"/>
    <mergeCell ref="E213:H213"/>
    <mergeCell ref="I213:I214"/>
    <mergeCell ref="Q213:Q214"/>
    <mergeCell ref="S213:V213"/>
    <mergeCell ref="W213:W214"/>
    <mergeCell ref="E214:H214"/>
    <mergeCell ref="S214:V214"/>
    <mergeCell ref="C215:C216"/>
    <mergeCell ref="E215:H215"/>
    <mergeCell ref="I215:I216"/>
    <mergeCell ref="Q215:Q216"/>
    <mergeCell ref="S215:V215"/>
    <mergeCell ref="W215:W216"/>
    <mergeCell ref="E216:H216"/>
    <mergeCell ref="S216:V216"/>
    <mergeCell ref="C217:C218"/>
    <mergeCell ref="E217:H217"/>
    <mergeCell ref="I217:I218"/>
    <mergeCell ref="Q217:Q218"/>
    <mergeCell ref="S217:V217"/>
    <mergeCell ref="W217:W218"/>
    <mergeCell ref="E218:H218"/>
    <mergeCell ref="S218:V218"/>
    <mergeCell ref="C219:C220"/>
    <mergeCell ref="E219:H219"/>
    <mergeCell ref="I219:I220"/>
    <mergeCell ref="Q219:Q220"/>
    <mergeCell ref="S219:V219"/>
    <mergeCell ref="W219:W220"/>
    <mergeCell ref="E220:H220"/>
    <mergeCell ref="S220:V220"/>
    <mergeCell ref="C221:C222"/>
    <mergeCell ref="E221:H221"/>
    <mergeCell ref="I221:I222"/>
    <mergeCell ref="Q221:Q222"/>
    <mergeCell ref="S221:V221"/>
    <mergeCell ref="W221:W222"/>
    <mergeCell ref="E222:H222"/>
    <mergeCell ref="S222:V222"/>
    <mergeCell ref="C223:C224"/>
    <mergeCell ref="E223:H223"/>
    <mergeCell ref="I223:I224"/>
    <mergeCell ref="Q223:Q224"/>
    <mergeCell ref="S223:V223"/>
    <mergeCell ref="W223:W224"/>
    <mergeCell ref="E224:H224"/>
    <mergeCell ref="S228:V228"/>
    <mergeCell ref="S224:V224"/>
    <mergeCell ref="C225:C226"/>
    <mergeCell ref="E225:H225"/>
    <mergeCell ref="I225:I226"/>
    <mergeCell ref="Q225:Q226"/>
    <mergeCell ref="S225:V225"/>
    <mergeCell ref="W225:W226"/>
    <mergeCell ref="E226:H226"/>
    <mergeCell ref="S226:V226"/>
    <mergeCell ref="S227:V227"/>
    <mergeCell ref="W227:W228"/>
    <mergeCell ref="C227:C228"/>
    <mergeCell ref="E227:H227"/>
    <mergeCell ref="I227:I228"/>
    <mergeCell ref="Q227:Q228"/>
    <mergeCell ref="E228:H228"/>
  </mergeCells>
  <phoneticPr fontId="2"/>
  <dataValidations count="1">
    <dataValidation type="list" allowBlank="1" showInputMessage="1" showErrorMessage="1" sqref="P9:P28">
      <formula1>$X$13:$X$15</formula1>
    </dataValidation>
  </dataValidations>
  <pageMargins left="0.59055118110236227" right="0" top="0.23" bottom="0.2" header="0" footer="0"/>
  <pageSetup paperSize="13" scale="83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5"/>
  <sheetViews>
    <sheetView workbookViewId="0">
      <selection activeCell="K8" sqref="K8"/>
    </sheetView>
  </sheetViews>
  <sheetFormatPr defaultRowHeight="13.5" x14ac:dyDescent="0.15"/>
  <cols>
    <col min="1" max="1" width="4.5" bestFit="1" customWidth="1"/>
    <col min="2" max="2" width="7.125" bestFit="1" customWidth="1"/>
    <col min="15" max="15" width="11" bestFit="1" customWidth="1"/>
  </cols>
  <sheetData>
    <row r="1" spans="1:15" x14ac:dyDescent="0.15">
      <c r="B1" s="154" t="s">
        <v>31</v>
      </c>
      <c r="C1" s="154" t="s">
        <v>43</v>
      </c>
      <c r="D1" s="154" t="s">
        <v>16</v>
      </c>
      <c r="E1" s="154"/>
      <c r="F1" s="154"/>
      <c r="G1" s="154"/>
      <c r="H1" s="154" t="s">
        <v>17</v>
      </c>
      <c r="I1" s="154"/>
      <c r="J1" s="154"/>
      <c r="K1" s="154"/>
      <c r="L1" s="157" t="s">
        <v>61</v>
      </c>
      <c r="M1" s="155" t="s">
        <v>7</v>
      </c>
      <c r="O1" s="156" t="s">
        <v>46</v>
      </c>
    </row>
    <row r="2" spans="1:15" x14ac:dyDescent="0.15">
      <c r="B2" s="154"/>
      <c r="C2" s="154"/>
      <c r="D2" s="27" t="s">
        <v>35</v>
      </c>
      <c r="E2" s="27" t="s">
        <v>44</v>
      </c>
      <c r="F2" s="27" t="s">
        <v>45</v>
      </c>
      <c r="G2" s="27" t="s">
        <v>22</v>
      </c>
      <c r="H2" s="27" t="s">
        <v>35</v>
      </c>
      <c r="I2" s="27" t="s">
        <v>44</v>
      </c>
      <c r="J2" s="27" t="s">
        <v>45</v>
      </c>
      <c r="K2" s="27" t="s">
        <v>22</v>
      </c>
      <c r="L2" s="158"/>
      <c r="M2" s="155"/>
      <c r="O2" s="156"/>
    </row>
    <row r="3" spans="1:15" x14ac:dyDescent="0.15">
      <c r="B3" s="27">
        <f>データ!$B$2</f>
        <v>0</v>
      </c>
      <c r="C3" s="27">
        <f>データ!$B$3</f>
        <v>0</v>
      </c>
      <c r="D3" s="27">
        <f>データ!B7</f>
        <v>0</v>
      </c>
      <c r="E3" s="27">
        <f>データ!B8</f>
        <v>0</v>
      </c>
      <c r="F3" s="27">
        <f>データ!B9</f>
        <v>0</v>
      </c>
      <c r="G3" s="27">
        <f>SUM(D3:F3)</f>
        <v>0</v>
      </c>
      <c r="H3" s="27">
        <f>データ!C7</f>
        <v>0</v>
      </c>
      <c r="I3" s="27">
        <f>データ!C8</f>
        <v>0</v>
      </c>
      <c r="J3" s="27">
        <f>データ!C9</f>
        <v>0</v>
      </c>
      <c r="K3" s="27">
        <f>SUM(H3:J3)</f>
        <v>0</v>
      </c>
      <c r="L3" s="27">
        <f>G3+K3</f>
        <v>0</v>
      </c>
      <c r="M3" s="27">
        <f>(G3+K3)*O3</f>
        <v>0</v>
      </c>
      <c r="O3" s="29">
        <v>300</v>
      </c>
    </row>
    <row r="4" spans="1:15" x14ac:dyDescent="0.15">
      <c r="B4" s="28"/>
      <c r="C4" s="28"/>
      <c r="H4" s="28"/>
      <c r="I4" s="28"/>
      <c r="J4" s="28"/>
      <c r="K4" s="28"/>
      <c r="L4" s="28"/>
      <c r="M4" s="28"/>
    </row>
    <row r="5" spans="1:15" x14ac:dyDescent="0.15">
      <c r="A5" t="s">
        <v>51</v>
      </c>
      <c r="B5" s="27" t="s">
        <v>39</v>
      </c>
      <c r="C5" s="27" t="s">
        <v>40</v>
      </c>
      <c r="D5" s="27" t="s">
        <v>41</v>
      </c>
      <c r="E5" s="27" t="s">
        <v>42</v>
      </c>
      <c r="F5" s="27" t="s">
        <v>31</v>
      </c>
      <c r="G5" s="104"/>
      <c r="H5" s="28"/>
    </row>
    <row r="6" spans="1:15" x14ac:dyDescent="0.15">
      <c r="A6">
        <v>1</v>
      </c>
      <c r="B6" s="29">
        <v>1</v>
      </c>
      <c r="C6" s="29">
        <f>VLOOKUP(B6,Ａクラス!$A$9:$W$228,5)</f>
        <v>0</v>
      </c>
      <c r="D6" s="29">
        <f>VLOOKUP(B6,Ａクラス!$B$9:$W$228,4)</f>
        <v>0</v>
      </c>
      <c r="E6" s="29" t="s">
        <v>52</v>
      </c>
      <c r="F6" s="29">
        <f>データ!$B$2</f>
        <v>0</v>
      </c>
      <c r="G6" s="104"/>
      <c r="H6" s="28"/>
    </row>
    <row r="7" spans="1:15" x14ac:dyDescent="0.15">
      <c r="A7">
        <v>2</v>
      </c>
      <c r="B7" s="29">
        <v>2</v>
      </c>
      <c r="C7" s="29">
        <f>VLOOKUP(B7,Ａクラス!$A$9:$W$228,5)</f>
        <v>0</v>
      </c>
      <c r="D7" s="29">
        <f>VLOOKUP(B7,Ａクラス!$B$9:$W$228,4)</f>
        <v>0</v>
      </c>
      <c r="E7" s="29" t="s">
        <v>52</v>
      </c>
      <c r="F7" s="29">
        <f>データ!$B$2</f>
        <v>0</v>
      </c>
      <c r="G7" s="104"/>
      <c r="H7" s="28"/>
    </row>
    <row r="8" spans="1:15" x14ac:dyDescent="0.15">
      <c r="A8">
        <v>3</v>
      </c>
      <c r="B8" s="29">
        <v>3</v>
      </c>
      <c r="C8" s="29">
        <f>VLOOKUP(B8,Ａクラス!$A$9:$W$228,5)</f>
        <v>0</v>
      </c>
      <c r="D8" s="29">
        <f>VLOOKUP(B8,Ａクラス!$B$9:$W$228,4)</f>
        <v>0</v>
      </c>
      <c r="E8" s="29" t="s">
        <v>52</v>
      </c>
      <c r="F8" s="29">
        <f>データ!$B$2</f>
        <v>0</v>
      </c>
      <c r="G8" s="104"/>
      <c r="H8" s="28"/>
    </row>
    <row r="9" spans="1:15" x14ac:dyDescent="0.15">
      <c r="A9">
        <v>4</v>
      </c>
      <c r="B9" s="29">
        <v>4</v>
      </c>
      <c r="C9" s="29">
        <f>VLOOKUP(B9,Ａクラス!$A$9:$W$228,5)</f>
        <v>0</v>
      </c>
      <c r="D9" s="29">
        <f>VLOOKUP(B9,Ａクラス!$B$9:$W$228,4)</f>
        <v>0</v>
      </c>
      <c r="E9" s="29" t="s">
        <v>52</v>
      </c>
      <c r="F9" s="29">
        <f>データ!$B$2</f>
        <v>0</v>
      </c>
      <c r="G9" s="104"/>
      <c r="H9" s="28"/>
    </row>
    <row r="10" spans="1:15" x14ac:dyDescent="0.15">
      <c r="A10">
        <v>5</v>
      </c>
      <c r="B10" s="29">
        <v>5</v>
      </c>
      <c r="C10" s="29">
        <f>VLOOKUP(B10,Ａクラス!$A$9:$W$228,5)</f>
        <v>0</v>
      </c>
      <c r="D10" s="29">
        <f>VLOOKUP(B10,Ａクラス!$B$9:$W$228,4)</f>
        <v>0</v>
      </c>
      <c r="E10" s="29" t="s">
        <v>52</v>
      </c>
      <c r="F10" s="29">
        <f>データ!$B$2</f>
        <v>0</v>
      </c>
      <c r="G10" s="104"/>
      <c r="H10" s="28"/>
    </row>
    <row r="11" spans="1:15" x14ac:dyDescent="0.15">
      <c r="A11">
        <v>6</v>
      </c>
      <c r="B11" s="29">
        <v>6</v>
      </c>
      <c r="C11" s="29">
        <f>VLOOKUP(B11,Ａクラス!$A$9:$W$228,5)</f>
        <v>0</v>
      </c>
      <c r="D11" s="29">
        <f>VLOOKUP(B11,Ａクラス!$B$9:$W$228,4)</f>
        <v>0</v>
      </c>
      <c r="E11" s="29" t="s">
        <v>52</v>
      </c>
      <c r="F11" s="29">
        <f>データ!$B$2</f>
        <v>0</v>
      </c>
      <c r="G11" s="104"/>
      <c r="H11" s="28"/>
    </row>
    <row r="12" spans="1:15" x14ac:dyDescent="0.15">
      <c r="A12">
        <v>7</v>
      </c>
      <c r="B12" s="29">
        <v>7</v>
      </c>
      <c r="C12" s="29">
        <f>VLOOKUP(B12,Ａクラス!$A$9:$W$228,5)</f>
        <v>0</v>
      </c>
      <c r="D12" s="29">
        <f>VLOOKUP(B12,Ａクラス!$B$9:$W$228,4)</f>
        <v>0</v>
      </c>
      <c r="E12" s="29" t="s">
        <v>52</v>
      </c>
      <c r="F12" s="29">
        <f>データ!$B$2</f>
        <v>0</v>
      </c>
      <c r="G12" s="104"/>
      <c r="H12" s="28"/>
    </row>
    <row r="13" spans="1:15" x14ac:dyDescent="0.15">
      <c r="A13">
        <v>8</v>
      </c>
      <c r="B13" s="29">
        <v>8</v>
      </c>
      <c r="C13" s="29">
        <f>VLOOKUP(B13,Ａクラス!$A$9:$W$228,5)</f>
        <v>0</v>
      </c>
      <c r="D13" s="29">
        <f>VLOOKUP(B13,Ａクラス!$B$9:$W$228,4)</f>
        <v>0</v>
      </c>
      <c r="E13" s="29" t="s">
        <v>52</v>
      </c>
      <c r="F13" s="29">
        <f>データ!$B$2</f>
        <v>0</v>
      </c>
      <c r="G13" s="104"/>
      <c r="H13" s="28"/>
    </row>
    <row r="14" spans="1:15" x14ac:dyDescent="0.15">
      <c r="A14">
        <v>9</v>
      </c>
      <c r="B14" s="29">
        <v>9</v>
      </c>
      <c r="C14" s="29">
        <f>VLOOKUP(B14,Ａクラス!$A$9:$W$228,5)</f>
        <v>0</v>
      </c>
      <c r="D14" s="29">
        <f>VLOOKUP(B14,Ａクラス!$B$9:$W$228,4)</f>
        <v>0</v>
      </c>
      <c r="E14" s="29" t="s">
        <v>52</v>
      </c>
      <c r="F14" s="29">
        <f>データ!$B$2</f>
        <v>0</v>
      </c>
      <c r="G14" s="104"/>
      <c r="H14" s="28"/>
    </row>
    <row r="15" spans="1:15" x14ac:dyDescent="0.15">
      <c r="A15">
        <v>10</v>
      </c>
      <c r="B15" s="29">
        <v>10</v>
      </c>
      <c r="C15" s="29">
        <f>VLOOKUP(B15,Ａクラス!$A$9:$W$228,5)</f>
        <v>0</v>
      </c>
      <c r="D15" s="29">
        <f>VLOOKUP(B15,Ａクラス!$B$9:$W$228,4)</f>
        <v>0</v>
      </c>
      <c r="E15" s="29" t="s">
        <v>52</v>
      </c>
      <c r="F15" s="29">
        <f>データ!$B$2</f>
        <v>0</v>
      </c>
      <c r="G15" s="104"/>
      <c r="H15" s="28"/>
    </row>
    <row r="16" spans="1:15" x14ac:dyDescent="0.15">
      <c r="A16">
        <v>11</v>
      </c>
      <c r="B16" s="29">
        <v>11</v>
      </c>
      <c r="C16" s="29">
        <f>VLOOKUP(B16,Ａクラス!$A$9:$W$228,5)</f>
        <v>0</v>
      </c>
      <c r="D16" s="29">
        <f>VLOOKUP(B16,Ａクラス!$B$9:$W$228,4)</f>
        <v>0</v>
      </c>
      <c r="E16" s="29" t="s">
        <v>52</v>
      </c>
      <c r="F16" s="29">
        <f>データ!$B$2</f>
        <v>0</v>
      </c>
      <c r="G16" s="104"/>
      <c r="H16" s="28"/>
    </row>
    <row r="17" spans="1:8" x14ac:dyDescent="0.15">
      <c r="A17">
        <v>12</v>
      </c>
      <c r="B17" s="29">
        <v>12</v>
      </c>
      <c r="C17" s="29">
        <f>VLOOKUP(B17,Ａクラス!$A$9:$W$228,5)</f>
        <v>0</v>
      </c>
      <c r="D17" s="29">
        <f>VLOOKUP(B17,Ａクラス!$B$9:$W$228,4)</f>
        <v>0</v>
      </c>
      <c r="E17" s="29" t="s">
        <v>52</v>
      </c>
      <c r="F17" s="29">
        <f>データ!$B$2</f>
        <v>0</v>
      </c>
      <c r="G17" s="104"/>
      <c r="H17" s="28"/>
    </row>
    <row r="18" spans="1:8" x14ac:dyDescent="0.15">
      <c r="A18">
        <v>13</v>
      </c>
      <c r="B18" s="29">
        <v>13</v>
      </c>
      <c r="C18" s="29">
        <f>VLOOKUP(B18,Ａクラス!$A$9:$W$228,5)</f>
        <v>0</v>
      </c>
      <c r="D18" s="29">
        <f>VLOOKUP(B18,Ａクラス!$B$9:$W$228,4)</f>
        <v>0</v>
      </c>
      <c r="E18" s="29" t="s">
        <v>52</v>
      </c>
      <c r="F18" s="29">
        <f>データ!$B$2</f>
        <v>0</v>
      </c>
      <c r="G18" s="104"/>
      <c r="H18" s="28"/>
    </row>
    <row r="19" spans="1:8" x14ac:dyDescent="0.15">
      <c r="A19">
        <v>14</v>
      </c>
      <c r="B19" s="29">
        <v>14</v>
      </c>
      <c r="C19" s="29">
        <f>VLOOKUP(B19,Ａクラス!$A$9:$W$228,5)</f>
        <v>0</v>
      </c>
      <c r="D19" s="29">
        <f>VLOOKUP(B19,Ａクラス!$B$9:$W$228,4)</f>
        <v>0</v>
      </c>
      <c r="E19" s="29" t="s">
        <v>52</v>
      </c>
      <c r="F19" s="29">
        <f>データ!$B$2</f>
        <v>0</v>
      </c>
      <c r="G19" s="104"/>
      <c r="H19" s="28"/>
    </row>
    <row r="20" spans="1:8" x14ac:dyDescent="0.15">
      <c r="A20">
        <v>15</v>
      </c>
      <c r="B20" s="29">
        <v>15</v>
      </c>
      <c r="C20" s="29">
        <f>VLOOKUP(B20,Ａクラス!$A$9:$W$228,5)</f>
        <v>0</v>
      </c>
      <c r="D20" s="29">
        <f>VLOOKUP(B20,Ａクラス!$B$9:$W$228,4)</f>
        <v>0</v>
      </c>
      <c r="E20" s="29" t="s">
        <v>52</v>
      </c>
      <c r="F20" s="29">
        <f>データ!$B$2</f>
        <v>0</v>
      </c>
      <c r="G20" s="104"/>
      <c r="H20" s="28"/>
    </row>
    <row r="21" spans="1:8" x14ac:dyDescent="0.15">
      <c r="A21">
        <v>16</v>
      </c>
      <c r="B21" s="29">
        <v>16</v>
      </c>
      <c r="C21" s="29">
        <f>VLOOKUP(B21,Ａクラス!$A$9:$W$228,5)</f>
        <v>0</v>
      </c>
      <c r="D21" s="29">
        <f>VLOOKUP(B21,Ａクラス!$B$9:$W$228,4)</f>
        <v>0</v>
      </c>
      <c r="E21" s="29" t="s">
        <v>52</v>
      </c>
      <c r="F21" s="29">
        <f>データ!$B$2</f>
        <v>0</v>
      </c>
      <c r="G21" s="104"/>
      <c r="H21" s="28"/>
    </row>
    <row r="22" spans="1:8" x14ac:dyDescent="0.15">
      <c r="A22">
        <v>17</v>
      </c>
      <c r="B22" s="29">
        <v>17</v>
      </c>
      <c r="C22" s="29">
        <f>VLOOKUP(B22,Ａクラス!$A$9:$W$228,5)</f>
        <v>0</v>
      </c>
      <c r="D22" s="29">
        <f>VLOOKUP(B22,Ａクラス!$B$9:$W$228,4)</f>
        <v>0</v>
      </c>
      <c r="E22" s="29" t="s">
        <v>52</v>
      </c>
      <c r="F22" s="29">
        <f>データ!$B$2</f>
        <v>0</v>
      </c>
      <c r="G22" s="104"/>
      <c r="H22" s="28"/>
    </row>
    <row r="23" spans="1:8" x14ac:dyDescent="0.15">
      <c r="A23">
        <v>18</v>
      </c>
      <c r="B23" s="29">
        <v>18</v>
      </c>
      <c r="C23" s="29">
        <f>VLOOKUP(B23,Ａクラス!$A$9:$W$228,5)</f>
        <v>0</v>
      </c>
      <c r="D23" s="29">
        <f>VLOOKUP(B23,Ａクラス!$B$9:$W$228,4)</f>
        <v>0</v>
      </c>
      <c r="E23" s="29" t="s">
        <v>52</v>
      </c>
      <c r="F23" s="29">
        <f>データ!$B$2</f>
        <v>0</v>
      </c>
      <c r="G23" s="104"/>
      <c r="H23" s="28"/>
    </row>
    <row r="24" spans="1:8" x14ac:dyDescent="0.15">
      <c r="A24">
        <v>19</v>
      </c>
      <c r="B24" s="29">
        <v>19</v>
      </c>
      <c r="C24" s="29">
        <f>VLOOKUP(B24,Ａクラス!$A$9:$W$228,5)</f>
        <v>0</v>
      </c>
      <c r="D24" s="29">
        <f>VLOOKUP(B24,Ａクラス!$B$9:$W$228,4)</f>
        <v>0</v>
      </c>
      <c r="E24" s="29" t="s">
        <v>52</v>
      </c>
      <c r="F24" s="29">
        <f>データ!$B$2</f>
        <v>0</v>
      </c>
      <c r="G24" s="104"/>
      <c r="H24" s="28"/>
    </row>
    <row r="25" spans="1:8" x14ac:dyDescent="0.15">
      <c r="A25">
        <v>20</v>
      </c>
      <c r="B25" s="29">
        <v>20</v>
      </c>
      <c r="C25" s="29">
        <f>VLOOKUP(B25,Ａクラス!$A$9:$W$228,5)</f>
        <v>0</v>
      </c>
      <c r="D25" s="29">
        <f>VLOOKUP(B25,Ａクラス!$B$9:$W$228,4)</f>
        <v>0</v>
      </c>
      <c r="E25" s="29" t="s">
        <v>52</v>
      </c>
      <c r="F25" s="29">
        <f>データ!$B$2</f>
        <v>0</v>
      </c>
      <c r="G25" s="104"/>
      <c r="H25" s="28"/>
    </row>
    <row r="26" spans="1:8" x14ac:dyDescent="0.15">
      <c r="A26">
        <v>21</v>
      </c>
      <c r="B26" s="29">
        <v>21</v>
      </c>
      <c r="C26" s="29">
        <f>VLOOKUP(B26,Ａクラス!$A$9:$W$228,5)</f>
        <v>0</v>
      </c>
      <c r="D26" s="29">
        <f>VLOOKUP(B26,Ａクラス!$B$9:$W$228,4)</f>
        <v>0</v>
      </c>
      <c r="E26" s="29" t="s">
        <v>52</v>
      </c>
      <c r="F26" s="29">
        <f>データ!$B$2</f>
        <v>0</v>
      </c>
      <c r="G26" s="104"/>
      <c r="H26" s="28"/>
    </row>
    <row r="27" spans="1:8" x14ac:dyDescent="0.15">
      <c r="A27">
        <v>22</v>
      </c>
      <c r="B27" s="29">
        <v>22</v>
      </c>
      <c r="C27" s="29">
        <f>VLOOKUP(B27,Ａクラス!$A$9:$W$228,5)</f>
        <v>0</v>
      </c>
      <c r="D27" s="29">
        <f>VLOOKUP(B27,Ａクラス!$B$9:$W$228,4)</f>
        <v>0</v>
      </c>
      <c r="E27" s="29" t="s">
        <v>52</v>
      </c>
      <c r="F27" s="29">
        <f>データ!$B$2</f>
        <v>0</v>
      </c>
      <c r="G27" s="104"/>
      <c r="H27" s="28"/>
    </row>
    <row r="28" spans="1:8" x14ac:dyDescent="0.15">
      <c r="A28">
        <v>23</v>
      </c>
      <c r="B28" s="29">
        <v>23</v>
      </c>
      <c r="C28" s="29">
        <f>VLOOKUP(B28,Ａクラス!$A$9:$W$228,5)</f>
        <v>0</v>
      </c>
      <c r="D28" s="29">
        <f>VLOOKUP(B28,Ａクラス!$B$9:$W$228,4)</f>
        <v>0</v>
      </c>
      <c r="E28" s="29" t="s">
        <v>52</v>
      </c>
      <c r="F28" s="29">
        <f>データ!$B$2</f>
        <v>0</v>
      </c>
      <c r="G28" s="104"/>
      <c r="H28" s="28"/>
    </row>
    <row r="29" spans="1:8" x14ac:dyDescent="0.15">
      <c r="A29">
        <v>24</v>
      </c>
      <c r="B29" s="29">
        <v>24</v>
      </c>
      <c r="C29" s="29">
        <f>VLOOKUP(B29,Ａクラス!$A$9:$W$228,5)</f>
        <v>0</v>
      </c>
      <c r="D29" s="29">
        <f>VLOOKUP(B29,Ａクラス!$B$9:$W$228,4)</f>
        <v>0</v>
      </c>
      <c r="E29" s="29" t="s">
        <v>52</v>
      </c>
      <c r="F29" s="29">
        <f>データ!$B$2</f>
        <v>0</v>
      </c>
      <c r="G29" s="104"/>
      <c r="H29" s="28"/>
    </row>
    <row r="30" spans="1:8" x14ac:dyDescent="0.15">
      <c r="A30">
        <v>25</v>
      </c>
      <c r="B30" s="29">
        <v>25</v>
      </c>
      <c r="C30" s="29">
        <f>VLOOKUP(B30,Ａクラス!$A$9:$W$228,5)</f>
        <v>0</v>
      </c>
      <c r="D30" s="29">
        <f>VLOOKUP(B30,Ａクラス!$B$9:$W$228,4)</f>
        <v>0</v>
      </c>
      <c r="E30" s="29" t="s">
        <v>52</v>
      </c>
      <c r="F30" s="29">
        <f>データ!$B$2</f>
        <v>0</v>
      </c>
      <c r="G30" s="104"/>
      <c r="H30" s="28"/>
    </row>
    <row r="31" spans="1:8" x14ac:dyDescent="0.15">
      <c r="A31">
        <v>26</v>
      </c>
      <c r="B31" s="29">
        <v>26</v>
      </c>
      <c r="C31" s="29">
        <f>VLOOKUP(B31,Ａクラス!$A$9:$W$228,5)</f>
        <v>0</v>
      </c>
      <c r="D31" s="29">
        <f>VLOOKUP(B31,Ａクラス!$B$9:$W$228,4)</f>
        <v>0</v>
      </c>
      <c r="E31" s="29" t="s">
        <v>52</v>
      </c>
      <c r="F31" s="29">
        <f>データ!$B$2</f>
        <v>0</v>
      </c>
      <c r="G31" s="104"/>
      <c r="H31" s="28"/>
    </row>
    <row r="32" spans="1:8" x14ac:dyDescent="0.15">
      <c r="A32">
        <v>27</v>
      </c>
      <c r="B32" s="29">
        <v>27</v>
      </c>
      <c r="C32" s="29">
        <f>VLOOKUP(B32,Ａクラス!$A$9:$W$228,5)</f>
        <v>0</v>
      </c>
      <c r="D32" s="29">
        <f>VLOOKUP(B32,Ａクラス!$B$9:$W$228,4)</f>
        <v>0</v>
      </c>
      <c r="E32" s="29" t="s">
        <v>52</v>
      </c>
      <c r="F32" s="29">
        <f>データ!$B$2</f>
        <v>0</v>
      </c>
      <c r="G32" s="104"/>
      <c r="H32" s="28"/>
    </row>
    <row r="33" spans="1:8" x14ac:dyDescent="0.15">
      <c r="A33">
        <v>28</v>
      </c>
      <c r="B33" s="29">
        <v>28</v>
      </c>
      <c r="C33" s="29">
        <f>VLOOKUP(B33,Ａクラス!$A$9:$W$228,5)</f>
        <v>0</v>
      </c>
      <c r="D33" s="29">
        <f>VLOOKUP(B33,Ａクラス!$B$9:$W$228,4)</f>
        <v>0</v>
      </c>
      <c r="E33" s="29" t="s">
        <v>52</v>
      </c>
      <c r="F33" s="29">
        <f>データ!$B$2</f>
        <v>0</v>
      </c>
      <c r="G33" s="104"/>
      <c r="H33" s="28"/>
    </row>
    <row r="34" spans="1:8" x14ac:dyDescent="0.15">
      <c r="A34">
        <v>29</v>
      </c>
      <c r="B34" s="29">
        <v>29</v>
      </c>
      <c r="C34" s="29">
        <f>VLOOKUP(B34,Ａクラス!$A$9:$W$228,5)</f>
        <v>0</v>
      </c>
      <c r="D34" s="29">
        <f>VLOOKUP(B34,Ａクラス!$B$9:$W$228,4)</f>
        <v>0</v>
      </c>
      <c r="E34" s="29" t="s">
        <v>52</v>
      </c>
      <c r="F34" s="29">
        <f>データ!$B$2</f>
        <v>0</v>
      </c>
      <c r="G34" s="104"/>
      <c r="H34" s="28"/>
    </row>
    <row r="35" spans="1:8" x14ac:dyDescent="0.15">
      <c r="A35">
        <v>30</v>
      </c>
      <c r="B35" s="29">
        <v>30</v>
      </c>
      <c r="C35" s="29">
        <f>VLOOKUP(B35,Ａクラス!$A$9:$W$228,5)</f>
        <v>0</v>
      </c>
      <c r="D35" s="29">
        <f>VLOOKUP(B35,Ａクラス!$B$9:$W$228,4)</f>
        <v>0</v>
      </c>
      <c r="E35" s="29" t="s">
        <v>52</v>
      </c>
      <c r="F35" s="29">
        <f>データ!$B$2</f>
        <v>0</v>
      </c>
      <c r="G35" s="104"/>
      <c r="H35" s="28"/>
    </row>
    <row r="36" spans="1:8" x14ac:dyDescent="0.15">
      <c r="A36">
        <v>31</v>
      </c>
      <c r="B36" s="29">
        <v>31</v>
      </c>
      <c r="C36" s="29">
        <f>VLOOKUP(B36,Ａクラス!$A$9:$W$228,5)</f>
        <v>0</v>
      </c>
      <c r="D36" s="29">
        <f>VLOOKUP(B36,Ａクラス!$B$9:$W$228,4)</f>
        <v>0</v>
      </c>
      <c r="E36" s="29" t="s">
        <v>52</v>
      </c>
      <c r="F36" s="29">
        <f>データ!$B$2</f>
        <v>0</v>
      </c>
      <c r="G36" s="104"/>
      <c r="H36" s="28"/>
    </row>
    <row r="37" spans="1:8" x14ac:dyDescent="0.15">
      <c r="A37">
        <v>32</v>
      </c>
      <c r="B37" s="29">
        <v>32</v>
      </c>
      <c r="C37" s="29">
        <f>VLOOKUP(B37,Ａクラス!$A$9:$W$228,5)</f>
        <v>0</v>
      </c>
      <c r="D37" s="29">
        <f>VLOOKUP(B37,Ａクラス!$B$9:$W$228,4)</f>
        <v>0</v>
      </c>
      <c r="E37" s="29" t="s">
        <v>52</v>
      </c>
      <c r="F37" s="29">
        <f>データ!$B$2</f>
        <v>0</v>
      </c>
      <c r="G37" s="104"/>
      <c r="H37" s="28"/>
    </row>
    <row r="38" spans="1:8" x14ac:dyDescent="0.15">
      <c r="A38">
        <v>33</v>
      </c>
      <c r="B38" s="29">
        <v>33</v>
      </c>
      <c r="C38" s="29">
        <f>VLOOKUP(B38,Ａクラス!$A$9:$W$228,5)</f>
        <v>0</v>
      </c>
      <c r="D38" s="29">
        <f>VLOOKUP(B38,Ａクラス!$B$9:$W$228,4)</f>
        <v>0</v>
      </c>
      <c r="E38" s="29" t="s">
        <v>52</v>
      </c>
      <c r="F38" s="29">
        <f>データ!$B$2</f>
        <v>0</v>
      </c>
      <c r="G38" s="104"/>
      <c r="H38" s="28"/>
    </row>
    <row r="39" spans="1:8" x14ac:dyDescent="0.15">
      <c r="A39">
        <v>34</v>
      </c>
      <c r="B39" s="29">
        <v>34</v>
      </c>
      <c r="C39" s="29">
        <f>VLOOKUP(B39,Ａクラス!$A$9:$W$228,5)</f>
        <v>0</v>
      </c>
      <c r="D39" s="29">
        <f>VLOOKUP(B39,Ａクラス!$B$9:$W$228,4)</f>
        <v>0</v>
      </c>
      <c r="E39" s="29" t="s">
        <v>52</v>
      </c>
      <c r="F39" s="29">
        <f>データ!$B$2</f>
        <v>0</v>
      </c>
      <c r="G39" s="104"/>
      <c r="H39" s="28"/>
    </row>
    <row r="40" spans="1:8" x14ac:dyDescent="0.15">
      <c r="A40">
        <v>35</v>
      </c>
      <c r="B40" s="29">
        <v>35</v>
      </c>
      <c r="C40" s="29">
        <f>VLOOKUP(B40,Ａクラス!$A$9:$W$228,5)</f>
        <v>0</v>
      </c>
      <c r="D40" s="29">
        <f>VLOOKUP(B40,Ａクラス!$B$9:$W$228,4)</f>
        <v>0</v>
      </c>
      <c r="E40" s="29" t="s">
        <v>52</v>
      </c>
      <c r="F40" s="29">
        <f>データ!$B$2</f>
        <v>0</v>
      </c>
      <c r="G40" s="104"/>
      <c r="H40" s="28"/>
    </row>
    <row r="41" spans="1:8" x14ac:dyDescent="0.15">
      <c r="A41">
        <v>36</v>
      </c>
      <c r="B41" s="29">
        <v>36</v>
      </c>
      <c r="C41" s="29">
        <f>VLOOKUP(B41,Ａクラス!$A$9:$W$228,5)</f>
        <v>0</v>
      </c>
      <c r="D41" s="29">
        <f>VLOOKUP(B41,Ａクラス!$B$9:$W$228,4)</f>
        <v>0</v>
      </c>
      <c r="E41" s="29" t="s">
        <v>52</v>
      </c>
      <c r="F41" s="29">
        <f>データ!$B$2</f>
        <v>0</v>
      </c>
      <c r="G41" s="104"/>
      <c r="H41" s="28"/>
    </row>
    <row r="42" spans="1:8" x14ac:dyDescent="0.15">
      <c r="A42">
        <v>37</v>
      </c>
      <c r="B42" s="29">
        <v>37</v>
      </c>
      <c r="C42" s="29">
        <f>VLOOKUP(B42,Ａクラス!$A$9:$W$228,5)</f>
        <v>0</v>
      </c>
      <c r="D42" s="29">
        <f>VLOOKUP(B42,Ａクラス!$B$9:$W$228,4)</f>
        <v>0</v>
      </c>
      <c r="E42" s="29" t="s">
        <v>52</v>
      </c>
      <c r="F42" s="29">
        <f>データ!$B$2</f>
        <v>0</v>
      </c>
      <c r="G42" s="104"/>
      <c r="H42" s="28"/>
    </row>
    <row r="43" spans="1:8" x14ac:dyDescent="0.15">
      <c r="A43">
        <v>38</v>
      </c>
      <c r="B43" s="29">
        <v>38</v>
      </c>
      <c r="C43" s="29">
        <f>VLOOKUP(B43,Ａクラス!$A$9:$W$228,5)</f>
        <v>0</v>
      </c>
      <c r="D43" s="29">
        <f>VLOOKUP(B43,Ａクラス!$B$9:$W$228,4)</f>
        <v>0</v>
      </c>
      <c r="E43" s="29" t="s">
        <v>52</v>
      </c>
      <c r="F43" s="29">
        <f>データ!$B$2</f>
        <v>0</v>
      </c>
      <c r="G43" s="104"/>
      <c r="H43" s="28"/>
    </row>
    <row r="44" spans="1:8" x14ac:dyDescent="0.15">
      <c r="A44">
        <v>39</v>
      </c>
      <c r="B44" s="29">
        <v>39</v>
      </c>
      <c r="C44" s="29">
        <f>VLOOKUP(B44,Ａクラス!$A$9:$W$228,5)</f>
        <v>0</v>
      </c>
      <c r="D44" s="29">
        <f>VLOOKUP(B44,Ａクラス!$B$9:$W$228,4)</f>
        <v>0</v>
      </c>
      <c r="E44" s="29" t="s">
        <v>52</v>
      </c>
      <c r="F44" s="29">
        <f>データ!$B$2</f>
        <v>0</v>
      </c>
      <c r="G44" s="104"/>
      <c r="H44" s="28"/>
    </row>
    <row r="45" spans="1:8" x14ac:dyDescent="0.15">
      <c r="A45">
        <v>40</v>
      </c>
      <c r="B45" s="29">
        <v>40</v>
      </c>
      <c r="C45" s="29">
        <f>VLOOKUP(B45,Ａクラス!$A$9:$W$228,5)</f>
        <v>0</v>
      </c>
      <c r="D45" s="29">
        <f>VLOOKUP(B45,Ａクラス!$B$9:$W$228,4)</f>
        <v>0</v>
      </c>
      <c r="E45" s="29" t="s">
        <v>52</v>
      </c>
      <c r="F45" s="29">
        <f>データ!$B$2</f>
        <v>0</v>
      </c>
      <c r="G45" s="104"/>
      <c r="H45" s="28"/>
    </row>
    <row r="46" spans="1:8" x14ac:dyDescent="0.15">
      <c r="A46">
        <v>41</v>
      </c>
      <c r="B46" s="29">
        <v>41</v>
      </c>
      <c r="C46" s="29">
        <f>VLOOKUP(B46,Ａクラス!$A$9:$W$228,5)</f>
        <v>0</v>
      </c>
      <c r="D46" s="29">
        <f>VLOOKUP(B46,Ａクラス!$B$9:$W$228,4)</f>
        <v>0</v>
      </c>
      <c r="E46" s="29" t="s">
        <v>52</v>
      </c>
      <c r="F46" s="29">
        <f>データ!$B$2</f>
        <v>0</v>
      </c>
      <c r="G46" s="104"/>
      <c r="H46" s="28"/>
    </row>
    <row r="47" spans="1:8" x14ac:dyDescent="0.15">
      <c r="A47">
        <v>42</v>
      </c>
      <c r="B47" s="29">
        <v>42</v>
      </c>
      <c r="C47" s="29">
        <f>VLOOKUP(B47,Ａクラス!$A$9:$W$228,5)</f>
        <v>0</v>
      </c>
      <c r="D47" s="29">
        <f>VLOOKUP(B47,Ａクラス!$B$9:$W$228,4)</f>
        <v>0</v>
      </c>
      <c r="E47" s="29" t="s">
        <v>52</v>
      </c>
      <c r="F47" s="29">
        <f>データ!$B$2</f>
        <v>0</v>
      </c>
      <c r="G47" s="104"/>
      <c r="H47" s="28"/>
    </row>
    <row r="48" spans="1:8" x14ac:dyDescent="0.15">
      <c r="A48">
        <v>43</v>
      </c>
      <c r="B48" s="29">
        <v>43</v>
      </c>
      <c r="C48" s="29">
        <f>VLOOKUP(B48,Ａクラス!$A$9:$W$228,5)</f>
        <v>0</v>
      </c>
      <c r="D48" s="29">
        <f>VLOOKUP(B48,Ａクラス!$B$9:$W$228,4)</f>
        <v>0</v>
      </c>
      <c r="E48" s="29" t="s">
        <v>52</v>
      </c>
      <c r="F48" s="29">
        <f>データ!$B$2</f>
        <v>0</v>
      </c>
      <c r="G48" s="104"/>
      <c r="H48" s="28"/>
    </row>
    <row r="49" spans="1:8" x14ac:dyDescent="0.15">
      <c r="A49">
        <v>44</v>
      </c>
      <c r="B49" s="29">
        <v>44</v>
      </c>
      <c r="C49" s="29">
        <f>VLOOKUP(B49,Ａクラス!$A$9:$W$228,5)</f>
        <v>0</v>
      </c>
      <c r="D49" s="29">
        <f>VLOOKUP(B49,Ａクラス!$B$9:$W$228,4)</f>
        <v>0</v>
      </c>
      <c r="E49" s="29" t="s">
        <v>52</v>
      </c>
      <c r="F49" s="29">
        <f>データ!$B$2</f>
        <v>0</v>
      </c>
      <c r="G49" s="104"/>
      <c r="H49" s="28"/>
    </row>
    <row r="50" spans="1:8" x14ac:dyDescent="0.15">
      <c r="A50">
        <v>45</v>
      </c>
      <c r="B50" s="29">
        <v>45</v>
      </c>
      <c r="C50" s="29">
        <f>VLOOKUP(B50,Ａクラス!$A$9:$W$228,5)</f>
        <v>0</v>
      </c>
      <c r="D50" s="29">
        <f>VLOOKUP(B50,Ａクラス!$B$9:$W$228,4)</f>
        <v>0</v>
      </c>
      <c r="E50" s="29" t="s">
        <v>52</v>
      </c>
      <c r="F50" s="29">
        <f>データ!$B$2</f>
        <v>0</v>
      </c>
      <c r="G50" s="104"/>
      <c r="H50" s="28"/>
    </row>
    <row r="51" spans="1:8" x14ac:dyDescent="0.15">
      <c r="A51">
        <v>46</v>
      </c>
      <c r="B51" s="29">
        <v>46</v>
      </c>
      <c r="C51" s="29">
        <f>VLOOKUP(B51,Ａクラス!$A$9:$W$228,5)</f>
        <v>0</v>
      </c>
      <c r="D51" s="29">
        <f>VLOOKUP(B51,Ａクラス!$B$9:$W$228,4)</f>
        <v>0</v>
      </c>
      <c r="E51" s="29" t="s">
        <v>52</v>
      </c>
      <c r="F51" s="29">
        <f>データ!$B$2</f>
        <v>0</v>
      </c>
      <c r="G51" s="104"/>
      <c r="H51" s="28"/>
    </row>
    <row r="52" spans="1:8" x14ac:dyDescent="0.15">
      <c r="A52">
        <v>47</v>
      </c>
      <c r="B52" s="29">
        <v>47</v>
      </c>
      <c r="C52" s="29">
        <f>VLOOKUP(B52,Ａクラス!$A$9:$W$228,5)</f>
        <v>0</v>
      </c>
      <c r="D52" s="29">
        <f>VLOOKUP(B52,Ａクラス!$B$9:$W$228,4)</f>
        <v>0</v>
      </c>
      <c r="E52" s="29" t="s">
        <v>52</v>
      </c>
      <c r="F52" s="29">
        <f>データ!$B$2</f>
        <v>0</v>
      </c>
      <c r="G52" s="104"/>
      <c r="H52" s="28"/>
    </row>
    <row r="53" spans="1:8" x14ac:dyDescent="0.15">
      <c r="A53">
        <v>48</v>
      </c>
      <c r="B53" s="29">
        <v>48</v>
      </c>
      <c r="C53" s="29">
        <f>VLOOKUP(B53,Ａクラス!$A$9:$W$228,5)</f>
        <v>0</v>
      </c>
      <c r="D53" s="29">
        <f>VLOOKUP(B53,Ａクラス!$B$9:$W$228,4)</f>
        <v>0</v>
      </c>
      <c r="E53" s="29" t="s">
        <v>52</v>
      </c>
      <c r="F53" s="29">
        <f>データ!$B$2</f>
        <v>0</v>
      </c>
      <c r="G53" s="104"/>
      <c r="H53" s="28"/>
    </row>
    <row r="54" spans="1:8" x14ac:dyDescent="0.15">
      <c r="A54">
        <v>49</v>
      </c>
      <c r="B54" s="29">
        <v>49</v>
      </c>
      <c r="C54" s="29">
        <f>VLOOKUP(B54,Ａクラス!$A$9:$W$228,5)</f>
        <v>0</v>
      </c>
      <c r="D54" s="29">
        <f>VLOOKUP(B54,Ａクラス!$B$9:$W$228,4)</f>
        <v>0</v>
      </c>
      <c r="E54" s="29" t="s">
        <v>52</v>
      </c>
      <c r="F54" s="29">
        <f>データ!$B$2</f>
        <v>0</v>
      </c>
      <c r="G54" s="104"/>
      <c r="H54" s="28"/>
    </row>
    <row r="55" spans="1:8" x14ac:dyDescent="0.15">
      <c r="A55">
        <v>50</v>
      </c>
      <c r="B55" s="29">
        <v>50</v>
      </c>
      <c r="C55" s="29">
        <f>VLOOKUP(B55,Ａクラス!$A$9:$W$228,5)</f>
        <v>0</v>
      </c>
      <c r="D55" s="29">
        <f>VLOOKUP(B55,Ａクラス!$B$9:$W$228,4)</f>
        <v>0</v>
      </c>
      <c r="E55" s="29" t="s">
        <v>52</v>
      </c>
      <c r="F55" s="29">
        <f>データ!$B$2</f>
        <v>0</v>
      </c>
      <c r="G55" s="104"/>
      <c r="H55" s="28"/>
    </row>
    <row r="56" spans="1:8" x14ac:dyDescent="0.15">
      <c r="A56">
        <v>51</v>
      </c>
      <c r="B56" s="29">
        <v>51</v>
      </c>
      <c r="C56" s="29">
        <f>VLOOKUP(B56,Ａクラス!$A$9:$W$228,5)</f>
        <v>0</v>
      </c>
      <c r="D56" s="29">
        <f>VLOOKUP(B56,Ａクラス!$B$9:$W$228,4)</f>
        <v>0</v>
      </c>
      <c r="E56" s="29" t="s">
        <v>52</v>
      </c>
      <c r="F56" s="29">
        <f>データ!$B$2</f>
        <v>0</v>
      </c>
      <c r="G56" s="104"/>
      <c r="H56" s="28"/>
    </row>
    <row r="57" spans="1:8" x14ac:dyDescent="0.15">
      <c r="A57">
        <v>52</v>
      </c>
      <c r="B57" s="29">
        <v>52</v>
      </c>
      <c r="C57" s="29">
        <f>VLOOKUP(B57,Ａクラス!$A$9:$W$228,5)</f>
        <v>0</v>
      </c>
      <c r="D57" s="29">
        <f>VLOOKUP(B57,Ａクラス!$B$9:$W$228,4)</f>
        <v>0</v>
      </c>
      <c r="E57" s="29" t="s">
        <v>52</v>
      </c>
      <c r="F57" s="29">
        <f>データ!$B$2</f>
        <v>0</v>
      </c>
      <c r="G57" s="104"/>
      <c r="H57" s="28"/>
    </row>
    <row r="58" spans="1:8" x14ac:dyDescent="0.15">
      <c r="A58">
        <v>53</v>
      </c>
      <c r="B58" s="29">
        <v>53</v>
      </c>
      <c r="C58" s="29">
        <f>VLOOKUP(B58,Ａクラス!$A$9:$W$228,5)</f>
        <v>0</v>
      </c>
      <c r="D58" s="29">
        <f>VLOOKUP(B58,Ａクラス!$B$9:$W$228,4)</f>
        <v>0</v>
      </c>
      <c r="E58" s="29" t="s">
        <v>52</v>
      </c>
      <c r="F58" s="29">
        <f>データ!$B$2</f>
        <v>0</v>
      </c>
      <c r="G58" s="104"/>
      <c r="H58" s="28"/>
    </row>
    <row r="59" spans="1:8" x14ac:dyDescent="0.15">
      <c r="A59">
        <v>54</v>
      </c>
      <c r="B59" s="29">
        <v>54</v>
      </c>
      <c r="C59" s="29">
        <f>VLOOKUP(B59,Ａクラス!$A$9:$W$228,5)</f>
        <v>0</v>
      </c>
      <c r="D59" s="29">
        <f>VLOOKUP(B59,Ａクラス!$B$9:$W$228,4)</f>
        <v>0</v>
      </c>
      <c r="E59" s="29" t="s">
        <v>52</v>
      </c>
      <c r="F59" s="29">
        <f>データ!$B$2</f>
        <v>0</v>
      </c>
      <c r="G59" s="104"/>
      <c r="H59" s="28"/>
    </row>
    <row r="60" spans="1:8" x14ac:dyDescent="0.15">
      <c r="A60">
        <v>55</v>
      </c>
      <c r="B60" s="29">
        <v>55</v>
      </c>
      <c r="C60" s="29">
        <f>VLOOKUP(B60,Ａクラス!$A$9:$W$228,5)</f>
        <v>0</v>
      </c>
      <c r="D60" s="29">
        <f>VLOOKUP(B60,Ａクラス!$B$9:$W$228,4)</f>
        <v>0</v>
      </c>
      <c r="E60" s="29" t="s">
        <v>52</v>
      </c>
      <c r="F60" s="29">
        <f>データ!$B$2</f>
        <v>0</v>
      </c>
      <c r="G60" s="104"/>
      <c r="H60" s="28"/>
    </row>
    <row r="61" spans="1:8" x14ac:dyDescent="0.15">
      <c r="A61">
        <v>56</v>
      </c>
      <c r="B61" s="29">
        <v>56</v>
      </c>
      <c r="C61" s="29">
        <f>VLOOKUP(B61,Ａクラス!$A$9:$W$228,5)</f>
        <v>0</v>
      </c>
      <c r="D61" s="29">
        <f>VLOOKUP(B61,Ａクラス!$B$9:$W$228,4)</f>
        <v>0</v>
      </c>
      <c r="E61" s="29" t="s">
        <v>52</v>
      </c>
      <c r="F61" s="29">
        <f>データ!$B$2</f>
        <v>0</v>
      </c>
      <c r="G61" s="104"/>
      <c r="H61" s="28"/>
    </row>
    <row r="62" spans="1:8" x14ac:dyDescent="0.15">
      <c r="A62">
        <v>57</v>
      </c>
      <c r="B62" s="29">
        <v>57</v>
      </c>
      <c r="C62" s="29">
        <f>VLOOKUP(B62,Ａクラス!$A$9:$W$228,5)</f>
        <v>0</v>
      </c>
      <c r="D62" s="29">
        <f>VLOOKUP(B62,Ａクラス!$B$9:$W$228,4)</f>
        <v>0</v>
      </c>
      <c r="E62" s="29" t="s">
        <v>52</v>
      </c>
      <c r="F62" s="29">
        <f>データ!$B$2</f>
        <v>0</v>
      </c>
      <c r="G62" s="104"/>
      <c r="H62" s="28"/>
    </row>
    <row r="63" spans="1:8" x14ac:dyDescent="0.15">
      <c r="A63">
        <v>58</v>
      </c>
      <c r="B63" s="29">
        <v>58</v>
      </c>
      <c r="C63" s="29">
        <f>VLOOKUP(B63,Ａクラス!$A$9:$W$228,5)</f>
        <v>0</v>
      </c>
      <c r="D63" s="29">
        <f>VLOOKUP(B63,Ａクラス!$B$9:$W$228,4)</f>
        <v>0</v>
      </c>
      <c r="E63" s="29" t="s">
        <v>52</v>
      </c>
      <c r="F63" s="29">
        <f>データ!$B$2</f>
        <v>0</v>
      </c>
      <c r="G63" s="104"/>
      <c r="H63" s="28"/>
    </row>
    <row r="64" spans="1:8" x14ac:dyDescent="0.15">
      <c r="A64">
        <v>59</v>
      </c>
      <c r="B64" s="29">
        <v>59</v>
      </c>
      <c r="C64" s="29">
        <f>VLOOKUP(B64,Ａクラス!$A$9:$W$228,5)</f>
        <v>0</v>
      </c>
      <c r="D64" s="29">
        <f>VLOOKUP(B64,Ａクラス!$B$9:$W$228,4)</f>
        <v>0</v>
      </c>
      <c r="E64" s="29" t="s">
        <v>52</v>
      </c>
      <c r="F64" s="29">
        <f>データ!$B$2</f>
        <v>0</v>
      </c>
      <c r="G64" s="104"/>
      <c r="H64" s="28"/>
    </row>
    <row r="65" spans="1:8" x14ac:dyDescent="0.15">
      <c r="A65">
        <v>60</v>
      </c>
      <c r="B65" s="29">
        <v>60</v>
      </c>
      <c r="C65" s="29">
        <f>VLOOKUP(B65,Ａクラス!$A$9:$W$228,5)</f>
        <v>0</v>
      </c>
      <c r="D65" s="29">
        <f>VLOOKUP(B65,Ａクラス!$B$9:$W$228,4)</f>
        <v>0</v>
      </c>
      <c r="E65" s="29" t="s">
        <v>52</v>
      </c>
      <c r="F65" s="29">
        <f>データ!$B$2</f>
        <v>0</v>
      </c>
      <c r="G65" s="104"/>
      <c r="H65" s="28"/>
    </row>
    <row r="66" spans="1:8" x14ac:dyDescent="0.15">
      <c r="A66">
        <v>61</v>
      </c>
      <c r="B66" s="29">
        <v>61</v>
      </c>
      <c r="C66" s="29">
        <f>VLOOKUP(B66,Ａクラス!$A$9:$W$228,5)</f>
        <v>0</v>
      </c>
      <c r="D66" s="29">
        <f>VLOOKUP(B66,Ａクラス!$B$9:$W$228,4)</f>
        <v>0</v>
      </c>
      <c r="E66" s="29" t="s">
        <v>52</v>
      </c>
      <c r="F66" s="29">
        <f>データ!$B$2</f>
        <v>0</v>
      </c>
      <c r="G66" s="104"/>
      <c r="H66" s="28"/>
    </row>
    <row r="67" spans="1:8" x14ac:dyDescent="0.15">
      <c r="A67">
        <v>62</v>
      </c>
      <c r="B67" s="29">
        <v>62</v>
      </c>
      <c r="C67" s="29">
        <f>VLOOKUP(B67,Ａクラス!$A$9:$W$228,5)</f>
        <v>0</v>
      </c>
      <c r="D67" s="29">
        <f>VLOOKUP(B67,Ａクラス!$B$9:$W$228,4)</f>
        <v>0</v>
      </c>
      <c r="E67" s="29" t="s">
        <v>52</v>
      </c>
      <c r="F67" s="29">
        <f>データ!$B$2</f>
        <v>0</v>
      </c>
      <c r="G67" s="104"/>
      <c r="H67" s="28"/>
    </row>
    <row r="68" spans="1:8" x14ac:dyDescent="0.15">
      <c r="A68">
        <v>63</v>
      </c>
      <c r="B68" s="29">
        <v>63</v>
      </c>
      <c r="C68" s="29">
        <f>VLOOKUP(B68,Ａクラス!$A$9:$W$228,5)</f>
        <v>0</v>
      </c>
      <c r="D68" s="29">
        <f>VLOOKUP(B68,Ａクラス!$B$9:$W$228,4)</f>
        <v>0</v>
      </c>
      <c r="E68" s="29" t="s">
        <v>52</v>
      </c>
      <c r="F68" s="29">
        <f>データ!$B$2</f>
        <v>0</v>
      </c>
      <c r="G68" s="104"/>
      <c r="H68" s="28"/>
    </row>
    <row r="69" spans="1:8" x14ac:dyDescent="0.15">
      <c r="A69">
        <v>64</v>
      </c>
      <c r="B69" s="29">
        <v>64</v>
      </c>
      <c r="C69" s="29">
        <f>VLOOKUP(B69,Ａクラス!$A$9:$W$228,5)</f>
        <v>0</v>
      </c>
      <c r="D69" s="29">
        <f>VLOOKUP(B69,Ａクラス!$B$9:$W$228,4)</f>
        <v>0</v>
      </c>
      <c r="E69" s="29" t="s">
        <v>52</v>
      </c>
      <c r="F69" s="29">
        <f>データ!$B$2</f>
        <v>0</v>
      </c>
      <c r="G69" s="104"/>
      <c r="H69" s="28"/>
    </row>
    <row r="70" spans="1:8" x14ac:dyDescent="0.15">
      <c r="A70">
        <v>65</v>
      </c>
      <c r="B70" s="29">
        <v>65</v>
      </c>
      <c r="C70" s="29">
        <f>VLOOKUP(B70,Ａクラス!$A$9:$W$228,5)</f>
        <v>0</v>
      </c>
      <c r="D70" s="29">
        <f>VLOOKUP(B70,Ａクラス!$B$9:$W$228,4)</f>
        <v>0</v>
      </c>
      <c r="E70" s="29" t="s">
        <v>52</v>
      </c>
      <c r="F70" s="29">
        <f>データ!$B$2</f>
        <v>0</v>
      </c>
      <c r="G70" s="104"/>
      <c r="H70" s="28"/>
    </row>
    <row r="71" spans="1:8" x14ac:dyDescent="0.15">
      <c r="A71">
        <v>66</v>
      </c>
      <c r="B71" s="29">
        <v>66</v>
      </c>
      <c r="C71" s="29">
        <f>VLOOKUP(B71,Ａクラス!$A$9:$W$228,5)</f>
        <v>0</v>
      </c>
      <c r="D71" s="29">
        <f>VLOOKUP(B71,Ａクラス!$B$9:$W$228,4)</f>
        <v>0</v>
      </c>
      <c r="E71" s="29" t="s">
        <v>52</v>
      </c>
      <c r="F71" s="29">
        <f>データ!$B$2</f>
        <v>0</v>
      </c>
      <c r="G71" s="104"/>
      <c r="H71" s="28"/>
    </row>
    <row r="72" spans="1:8" x14ac:dyDescent="0.15">
      <c r="A72">
        <v>67</v>
      </c>
      <c r="B72" s="29">
        <v>67</v>
      </c>
      <c r="C72" s="29">
        <f>VLOOKUP(B72,Ａクラス!$A$9:$W$228,5)</f>
        <v>0</v>
      </c>
      <c r="D72" s="29">
        <f>VLOOKUP(B72,Ａクラス!$B$9:$W$228,4)</f>
        <v>0</v>
      </c>
      <c r="E72" s="29" t="s">
        <v>52</v>
      </c>
      <c r="F72" s="29">
        <f>データ!$B$2</f>
        <v>0</v>
      </c>
      <c r="G72" s="104"/>
      <c r="H72" s="28"/>
    </row>
    <row r="73" spans="1:8" x14ac:dyDescent="0.15">
      <c r="A73">
        <v>68</v>
      </c>
      <c r="B73" s="29">
        <v>68</v>
      </c>
      <c r="C73" s="29">
        <f>VLOOKUP(B73,Ａクラス!$A$9:$W$228,5)</f>
        <v>0</v>
      </c>
      <c r="D73" s="29">
        <f>VLOOKUP(B73,Ａクラス!$B$9:$W$228,4)</f>
        <v>0</v>
      </c>
      <c r="E73" s="29" t="s">
        <v>52</v>
      </c>
      <c r="F73" s="29">
        <f>データ!$B$2</f>
        <v>0</v>
      </c>
      <c r="G73" s="104"/>
      <c r="H73" s="28"/>
    </row>
    <row r="74" spans="1:8" x14ac:dyDescent="0.15">
      <c r="A74">
        <v>69</v>
      </c>
      <c r="B74" s="29">
        <v>69</v>
      </c>
      <c r="C74" s="29">
        <f>VLOOKUP(B74,Ａクラス!$A$9:$W$228,5)</f>
        <v>0</v>
      </c>
      <c r="D74" s="29">
        <f>VLOOKUP(B74,Ａクラス!$B$9:$W$228,4)</f>
        <v>0</v>
      </c>
      <c r="E74" s="29" t="s">
        <v>52</v>
      </c>
      <c r="F74" s="29">
        <f>データ!$B$2</f>
        <v>0</v>
      </c>
      <c r="G74" s="104"/>
      <c r="H74" s="28"/>
    </row>
    <row r="75" spans="1:8" x14ac:dyDescent="0.15">
      <c r="A75">
        <v>70</v>
      </c>
      <c r="B75" s="29">
        <v>70</v>
      </c>
      <c r="C75" s="29">
        <f>VLOOKUP(B75,Ａクラス!$A$9:$W$228,5)</f>
        <v>0</v>
      </c>
      <c r="D75" s="29">
        <f>VLOOKUP(B75,Ａクラス!$B$9:$W$228,4)</f>
        <v>0</v>
      </c>
      <c r="E75" s="29" t="s">
        <v>52</v>
      </c>
      <c r="F75" s="29">
        <f>データ!$B$2</f>
        <v>0</v>
      </c>
      <c r="G75" s="104"/>
      <c r="H75" s="28"/>
    </row>
    <row r="76" spans="1:8" x14ac:dyDescent="0.15">
      <c r="A76">
        <v>71</v>
      </c>
      <c r="B76" s="29">
        <v>71</v>
      </c>
      <c r="C76" s="29">
        <f>VLOOKUP(B76,Ａクラス!$A$9:$W$228,5)</f>
        <v>0</v>
      </c>
      <c r="D76" s="29">
        <f>VLOOKUP(B76,Ａクラス!$B$9:$W$228,4)</f>
        <v>0</v>
      </c>
      <c r="E76" s="29" t="s">
        <v>52</v>
      </c>
      <c r="F76" s="29">
        <f>データ!$B$2</f>
        <v>0</v>
      </c>
      <c r="G76" s="104"/>
      <c r="H76" s="28"/>
    </row>
    <row r="77" spans="1:8" x14ac:dyDescent="0.15">
      <c r="A77">
        <v>72</v>
      </c>
      <c r="B77" s="29">
        <v>72</v>
      </c>
      <c r="C77" s="29">
        <f>VLOOKUP(B77,Ａクラス!$A$9:$W$228,5)</f>
        <v>0</v>
      </c>
      <c r="D77" s="29">
        <f>VLOOKUP(B77,Ａクラス!$B$9:$W$228,4)</f>
        <v>0</v>
      </c>
      <c r="E77" s="29" t="s">
        <v>52</v>
      </c>
      <c r="F77" s="29">
        <f>データ!$B$2</f>
        <v>0</v>
      </c>
      <c r="G77" s="104"/>
      <c r="H77" s="28"/>
    </row>
    <row r="78" spans="1:8" x14ac:dyDescent="0.15">
      <c r="A78">
        <v>73</v>
      </c>
      <c r="B78" s="29">
        <v>73</v>
      </c>
      <c r="C78" s="29">
        <f>VLOOKUP(B78,Ａクラス!$A$9:$W$228,5)</f>
        <v>0</v>
      </c>
      <c r="D78" s="29">
        <f>VLOOKUP(B78,Ａクラス!$B$9:$W$228,4)</f>
        <v>0</v>
      </c>
      <c r="E78" s="29" t="s">
        <v>52</v>
      </c>
      <c r="F78" s="29">
        <f>データ!$B$2</f>
        <v>0</v>
      </c>
      <c r="G78" s="104"/>
      <c r="H78" s="28"/>
    </row>
    <row r="79" spans="1:8" x14ac:dyDescent="0.15">
      <c r="A79">
        <v>74</v>
      </c>
      <c r="B79" s="29">
        <v>74</v>
      </c>
      <c r="C79" s="29">
        <f>VLOOKUP(B79,Ａクラス!$A$9:$W$228,5)</f>
        <v>0</v>
      </c>
      <c r="D79" s="29">
        <f>VLOOKUP(B79,Ａクラス!$B$9:$W$228,4)</f>
        <v>0</v>
      </c>
      <c r="E79" s="29" t="s">
        <v>52</v>
      </c>
      <c r="F79" s="29">
        <f>データ!$B$2</f>
        <v>0</v>
      </c>
      <c r="G79" s="104"/>
      <c r="H79" s="28"/>
    </row>
    <row r="80" spans="1:8" x14ac:dyDescent="0.15">
      <c r="A80">
        <v>75</v>
      </c>
      <c r="B80" s="29">
        <v>75</v>
      </c>
      <c r="C80" s="29">
        <f>VLOOKUP(B80,Ａクラス!$A$9:$W$228,5)</f>
        <v>0</v>
      </c>
      <c r="D80" s="29">
        <f>VLOOKUP(B80,Ａクラス!$B$9:$W$228,4)</f>
        <v>0</v>
      </c>
      <c r="E80" s="29" t="s">
        <v>52</v>
      </c>
      <c r="F80" s="29">
        <f>データ!$B$2</f>
        <v>0</v>
      </c>
      <c r="G80" s="104"/>
      <c r="H80" s="28"/>
    </row>
    <row r="81" spans="1:8" x14ac:dyDescent="0.15">
      <c r="A81">
        <v>76</v>
      </c>
      <c r="B81" s="29">
        <v>76</v>
      </c>
      <c r="C81" s="29">
        <f>VLOOKUP(B81,Ａクラス!$A$9:$W$228,5)</f>
        <v>0</v>
      </c>
      <c r="D81" s="29">
        <f>VLOOKUP(B81,Ａクラス!$B$9:$W$228,4)</f>
        <v>0</v>
      </c>
      <c r="E81" s="29" t="s">
        <v>52</v>
      </c>
      <c r="F81" s="29">
        <f>データ!$B$2</f>
        <v>0</v>
      </c>
      <c r="G81" s="104"/>
      <c r="H81" s="28"/>
    </row>
    <row r="82" spans="1:8" x14ac:dyDescent="0.15">
      <c r="A82">
        <v>77</v>
      </c>
      <c r="B82" s="29">
        <v>77</v>
      </c>
      <c r="C82" s="29">
        <f>VLOOKUP(B82,Ａクラス!$A$9:$W$228,5)</f>
        <v>0</v>
      </c>
      <c r="D82" s="29">
        <f>VLOOKUP(B82,Ａクラス!$B$9:$W$228,4)</f>
        <v>0</v>
      </c>
      <c r="E82" s="29" t="s">
        <v>52</v>
      </c>
      <c r="F82" s="29">
        <f>データ!$B$2</f>
        <v>0</v>
      </c>
      <c r="G82" s="104"/>
      <c r="H82" s="28"/>
    </row>
    <row r="83" spans="1:8" x14ac:dyDescent="0.15">
      <c r="A83">
        <v>78</v>
      </c>
      <c r="B83" s="29">
        <v>78</v>
      </c>
      <c r="C83" s="29">
        <f>VLOOKUP(B83,Ａクラス!$A$9:$W$228,5)</f>
        <v>0</v>
      </c>
      <c r="D83" s="29">
        <f>VLOOKUP(B83,Ａクラス!$B$9:$W$228,4)</f>
        <v>0</v>
      </c>
      <c r="E83" s="29" t="s">
        <v>52</v>
      </c>
      <c r="F83" s="29">
        <f>データ!$B$2</f>
        <v>0</v>
      </c>
      <c r="G83" s="104"/>
      <c r="H83" s="28"/>
    </row>
    <row r="84" spans="1:8" x14ac:dyDescent="0.15">
      <c r="A84">
        <v>79</v>
      </c>
      <c r="B84" s="29">
        <v>79</v>
      </c>
      <c r="C84" s="29">
        <f>VLOOKUP(B84,Ａクラス!$A$9:$W$228,5)</f>
        <v>0</v>
      </c>
      <c r="D84" s="29">
        <f>VLOOKUP(B84,Ａクラス!$B$9:$W$228,4)</f>
        <v>0</v>
      </c>
      <c r="E84" s="29" t="s">
        <v>52</v>
      </c>
      <c r="F84" s="29">
        <f>データ!$B$2</f>
        <v>0</v>
      </c>
      <c r="G84" s="104"/>
      <c r="H84" s="28"/>
    </row>
    <row r="85" spans="1:8" x14ac:dyDescent="0.15">
      <c r="A85">
        <v>80</v>
      </c>
      <c r="B85" s="29">
        <v>80</v>
      </c>
      <c r="C85" s="29">
        <f>VLOOKUP(B85,Ａクラス!$A$9:$W$228,5)</f>
        <v>0</v>
      </c>
      <c r="D85" s="29">
        <f>VLOOKUP(B85,Ａクラス!$B$9:$W$228,4)</f>
        <v>0</v>
      </c>
      <c r="E85" s="29" t="s">
        <v>52</v>
      </c>
      <c r="F85" s="29">
        <f>データ!$B$2</f>
        <v>0</v>
      </c>
      <c r="G85" s="104"/>
      <c r="H85" s="28"/>
    </row>
    <row r="86" spans="1:8" x14ac:dyDescent="0.15">
      <c r="A86">
        <v>81</v>
      </c>
      <c r="B86" s="29">
        <v>81</v>
      </c>
      <c r="C86" s="29">
        <f>VLOOKUP(B86,Ａクラス!$A$9:$W$228,5)</f>
        <v>0</v>
      </c>
      <c r="D86" s="29">
        <f>VLOOKUP(B86,Ａクラス!$B$9:$W$228,4)</f>
        <v>0</v>
      </c>
      <c r="E86" s="29" t="s">
        <v>52</v>
      </c>
      <c r="F86" s="29">
        <f>データ!$B$2</f>
        <v>0</v>
      </c>
      <c r="G86" s="104"/>
      <c r="H86" s="28"/>
    </row>
    <row r="87" spans="1:8" x14ac:dyDescent="0.15">
      <c r="A87">
        <v>82</v>
      </c>
      <c r="B87" s="29">
        <v>82</v>
      </c>
      <c r="C87" s="29">
        <f>VLOOKUP(B87,Ａクラス!$A$9:$W$228,5)</f>
        <v>0</v>
      </c>
      <c r="D87" s="29">
        <f>VLOOKUP(B87,Ａクラス!$B$9:$W$228,4)</f>
        <v>0</v>
      </c>
      <c r="E87" s="29" t="s">
        <v>52</v>
      </c>
      <c r="F87" s="29">
        <f>データ!$B$2</f>
        <v>0</v>
      </c>
      <c r="G87" s="104"/>
      <c r="H87" s="28"/>
    </row>
    <row r="88" spans="1:8" x14ac:dyDescent="0.15">
      <c r="A88">
        <v>83</v>
      </c>
      <c r="B88" s="29">
        <v>83</v>
      </c>
      <c r="C88" s="29">
        <f>VLOOKUP(B88,Ａクラス!$A$9:$W$228,5)</f>
        <v>0</v>
      </c>
      <c r="D88" s="29">
        <f>VLOOKUP(B88,Ａクラス!$B$9:$W$228,4)</f>
        <v>0</v>
      </c>
      <c r="E88" s="29" t="s">
        <v>52</v>
      </c>
      <c r="F88" s="29">
        <f>データ!$B$2</f>
        <v>0</v>
      </c>
      <c r="G88" s="104"/>
      <c r="H88" s="28"/>
    </row>
    <row r="89" spans="1:8" x14ac:dyDescent="0.15">
      <c r="A89">
        <v>84</v>
      </c>
      <c r="B89" s="29">
        <v>84</v>
      </c>
      <c r="C89" s="29">
        <f>VLOOKUP(B89,Ａクラス!$A$9:$W$228,5)</f>
        <v>0</v>
      </c>
      <c r="D89" s="29">
        <f>VLOOKUP(B89,Ａクラス!$B$9:$W$228,4)</f>
        <v>0</v>
      </c>
      <c r="E89" s="29" t="s">
        <v>52</v>
      </c>
      <c r="F89" s="29">
        <f>データ!$B$2</f>
        <v>0</v>
      </c>
      <c r="G89" s="104"/>
      <c r="H89" s="28"/>
    </row>
    <row r="90" spans="1:8" x14ac:dyDescent="0.15">
      <c r="A90">
        <v>85</v>
      </c>
      <c r="B90" s="29">
        <v>85</v>
      </c>
      <c r="C90" s="29">
        <f>VLOOKUP(B90,Ａクラス!$A$9:$W$228,5)</f>
        <v>0</v>
      </c>
      <c r="D90" s="29">
        <f>VLOOKUP(B90,Ａクラス!$B$9:$W$228,4)</f>
        <v>0</v>
      </c>
      <c r="E90" s="29" t="s">
        <v>52</v>
      </c>
      <c r="F90" s="29">
        <f>データ!$B$2</f>
        <v>0</v>
      </c>
      <c r="G90" s="104"/>
      <c r="H90" s="28"/>
    </row>
    <row r="91" spans="1:8" x14ac:dyDescent="0.15">
      <c r="A91">
        <v>86</v>
      </c>
      <c r="B91" s="29">
        <v>86</v>
      </c>
      <c r="C91" s="29">
        <f>VLOOKUP(B91,Ａクラス!$A$9:$W$228,5)</f>
        <v>0</v>
      </c>
      <c r="D91" s="29">
        <f>VLOOKUP(B91,Ａクラス!$B$9:$W$228,4)</f>
        <v>0</v>
      </c>
      <c r="E91" s="29" t="s">
        <v>52</v>
      </c>
      <c r="F91" s="29">
        <f>データ!$B$2</f>
        <v>0</v>
      </c>
      <c r="G91" s="104"/>
      <c r="H91" s="28"/>
    </row>
    <row r="92" spans="1:8" x14ac:dyDescent="0.15">
      <c r="A92">
        <v>87</v>
      </c>
      <c r="B92" s="29">
        <v>87</v>
      </c>
      <c r="C92" s="29">
        <f>VLOOKUP(B92,Ａクラス!$A$9:$W$228,5)</f>
        <v>0</v>
      </c>
      <c r="D92" s="29">
        <f>VLOOKUP(B92,Ａクラス!$B$9:$W$228,4)</f>
        <v>0</v>
      </c>
      <c r="E92" s="29" t="s">
        <v>52</v>
      </c>
      <c r="F92" s="29">
        <f>データ!$B$2</f>
        <v>0</v>
      </c>
      <c r="G92" s="104"/>
      <c r="H92" s="28"/>
    </row>
    <row r="93" spans="1:8" x14ac:dyDescent="0.15">
      <c r="A93">
        <v>88</v>
      </c>
      <c r="B93" s="29">
        <v>88</v>
      </c>
      <c r="C93" s="29">
        <f>VLOOKUP(B93,Ａクラス!$A$9:$W$228,5)</f>
        <v>0</v>
      </c>
      <c r="D93" s="29">
        <f>VLOOKUP(B93,Ａクラス!$B$9:$W$228,4)</f>
        <v>0</v>
      </c>
      <c r="E93" s="29" t="s">
        <v>52</v>
      </c>
      <c r="F93" s="29">
        <f>データ!$B$2</f>
        <v>0</v>
      </c>
      <c r="G93" s="104"/>
      <c r="H93" s="28"/>
    </row>
    <row r="94" spans="1:8" x14ac:dyDescent="0.15">
      <c r="A94">
        <v>89</v>
      </c>
      <c r="B94" s="29">
        <v>89</v>
      </c>
      <c r="C94" s="29">
        <f>VLOOKUP(B94,Ａクラス!$A$9:$W$228,5)</f>
        <v>0</v>
      </c>
      <c r="D94" s="29">
        <f>VLOOKUP(B94,Ａクラス!$B$9:$W$228,4)</f>
        <v>0</v>
      </c>
      <c r="E94" s="29" t="s">
        <v>52</v>
      </c>
      <c r="F94" s="29">
        <f>データ!$B$2</f>
        <v>0</v>
      </c>
      <c r="G94" s="104"/>
      <c r="H94" s="28"/>
    </row>
    <row r="95" spans="1:8" x14ac:dyDescent="0.15">
      <c r="A95">
        <v>90</v>
      </c>
      <c r="B95" s="29">
        <v>90</v>
      </c>
      <c r="C95" s="29">
        <f>VLOOKUP(B95,Ａクラス!$A$9:$W$228,5)</f>
        <v>0</v>
      </c>
      <c r="D95" s="29">
        <f>VLOOKUP(B95,Ａクラス!$B$9:$W$228,4)</f>
        <v>0</v>
      </c>
      <c r="E95" s="29" t="s">
        <v>52</v>
      </c>
      <c r="F95" s="29">
        <f>データ!$B$2</f>
        <v>0</v>
      </c>
      <c r="G95" s="104"/>
      <c r="H95" s="28"/>
    </row>
    <row r="96" spans="1:8" x14ac:dyDescent="0.15">
      <c r="A96">
        <v>91</v>
      </c>
      <c r="B96" s="29">
        <v>91</v>
      </c>
      <c r="C96" s="29">
        <f>VLOOKUP(B96,Ａクラス!$A$9:$W$228,5)</f>
        <v>0</v>
      </c>
      <c r="D96" s="29">
        <f>VLOOKUP(B96,Ａクラス!$B$9:$W$228,4)</f>
        <v>0</v>
      </c>
      <c r="E96" s="29" t="s">
        <v>52</v>
      </c>
      <c r="F96" s="29">
        <f>データ!$B$2</f>
        <v>0</v>
      </c>
      <c r="G96" s="104"/>
      <c r="H96" s="28"/>
    </row>
    <row r="97" spans="1:8" x14ac:dyDescent="0.15">
      <c r="A97">
        <v>92</v>
      </c>
      <c r="B97" s="29">
        <v>92</v>
      </c>
      <c r="C97" s="29">
        <f>VLOOKUP(B97,Ａクラス!$A$9:$W$228,5)</f>
        <v>0</v>
      </c>
      <c r="D97" s="29">
        <f>VLOOKUP(B97,Ａクラス!$B$9:$W$228,4)</f>
        <v>0</v>
      </c>
      <c r="E97" s="29" t="s">
        <v>52</v>
      </c>
      <c r="F97" s="29">
        <f>データ!$B$2</f>
        <v>0</v>
      </c>
      <c r="G97" s="104"/>
      <c r="H97" s="28"/>
    </row>
    <row r="98" spans="1:8" x14ac:dyDescent="0.15">
      <c r="A98">
        <v>93</v>
      </c>
      <c r="B98" s="29">
        <v>93</v>
      </c>
      <c r="C98" s="29">
        <f>VLOOKUP(B98,Ａクラス!$A$9:$W$228,5)</f>
        <v>0</v>
      </c>
      <c r="D98" s="29">
        <f>VLOOKUP(B98,Ａクラス!$B$9:$W$228,4)</f>
        <v>0</v>
      </c>
      <c r="E98" s="29" t="s">
        <v>52</v>
      </c>
      <c r="F98" s="29">
        <f>データ!$B$2</f>
        <v>0</v>
      </c>
      <c r="G98" s="104"/>
      <c r="H98" s="28"/>
    </row>
    <row r="99" spans="1:8" x14ac:dyDescent="0.15">
      <c r="A99">
        <v>94</v>
      </c>
      <c r="B99" s="29">
        <v>94</v>
      </c>
      <c r="C99" s="29">
        <f>VLOOKUP(B99,Ａクラス!$A$9:$W$228,5)</f>
        <v>0</v>
      </c>
      <c r="D99" s="29">
        <f>VLOOKUP(B99,Ａクラス!$B$9:$W$228,4)</f>
        <v>0</v>
      </c>
      <c r="E99" s="29" t="s">
        <v>52</v>
      </c>
      <c r="F99" s="29">
        <f>データ!$B$2</f>
        <v>0</v>
      </c>
      <c r="G99" s="104"/>
      <c r="H99" s="28"/>
    </row>
    <row r="100" spans="1:8" x14ac:dyDescent="0.15">
      <c r="A100">
        <v>95</v>
      </c>
      <c r="B100" s="29">
        <v>95</v>
      </c>
      <c r="C100" s="29">
        <f>VLOOKUP(B100,Ａクラス!$A$9:$W$228,5)</f>
        <v>0</v>
      </c>
      <c r="D100" s="29">
        <f>VLOOKUP(B100,Ａクラス!$B$9:$W$228,4)</f>
        <v>0</v>
      </c>
      <c r="E100" s="29" t="s">
        <v>52</v>
      </c>
      <c r="F100" s="29">
        <f>データ!$B$2</f>
        <v>0</v>
      </c>
      <c r="G100" s="104"/>
      <c r="H100" s="28"/>
    </row>
    <row r="101" spans="1:8" x14ac:dyDescent="0.15">
      <c r="A101">
        <v>96</v>
      </c>
      <c r="B101" s="29">
        <v>96</v>
      </c>
      <c r="C101" s="29">
        <f>VLOOKUP(B101,Ａクラス!$A$9:$W$228,5)</f>
        <v>0</v>
      </c>
      <c r="D101" s="29">
        <f>VLOOKUP(B101,Ａクラス!$B$9:$W$228,4)</f>
        <v>0</v>
      </c>
      <c r="E101" s="29" t="s">
        <v>52</v>
      </c>
      <c r="F101" s="29">
        <f>データ!$B$2</f>
        <v>0</v>
      </c>
      <c r="G101" s="104"/>
      <c r="H101" s="28"/>
    </row>
    <row r="102" spans="1:8" x14ac:dyDescent="0.15">
      <c r="A102">
        <v>97</v>
      </c>
      <c r="B102" s="29">
        <v>97</v>
      </c>
      <c r="C102" s="29">
        <f>VLOOKUP(B102,Ａクラス!$A$9:$W$228,5)</f>
        <v>0</v>
      </c>
      <c r="D102" s="29">
        <f>VLOOKUP(B102,Ａクラス!$B$9:$W$228,4)</f>
        <v>0</v>
      </c>
      <c r="E102" s="29" t="s">
        <v>52</v>
      </c>
      <c r="F102" s="29">
        <f>データ!$B$2</f>
        <v>0</v>
      </c>
      <c r="G102" s="104"/>
      <c r="H102" s="28"/>
    </row>
    <row r="103" spans="1:8" x14ac:dyDescent="0.15">
      <c r="A103">
        <v>98</v>
      </c>
      <c r="B103" s="29">
        <v>98</v>
      </c>
      <c r="C103" s="29">
        <f>VLOOKUP(B103,Ａクラス!$A$9:$W$228,5)</f>
        <v>0</v>
      </c>
      <c r="D103" s="29">
        <f>VLOOKUP(B103,Ａクラス!$B$9:$W$228,4)</f>
        <v>0</v>
      </c>
      <c r="E103" s="29" t="s">
        <v>52</v>
      </c>
      <c r="F103" s="29">
        <f>データ!$B$2</f>
        <v>0</v>
      </c>
      <c r="G103" s="104"/>
      <c r="H103" s="28"/>
    </row>
    <row r="104" spans="1:8" x14ac:dyDescent="0.15">
      <c r="A104">
        <v>99</v>
      </c>
      <c r="B104" s="29">
        <v>99</v>
      </c>
      <c r="C104" s="29">
        <f>VLOOKUP(B104,Ａクラス!$A$9:$W$228,5)</f>
        <v>0</v>
      </c>
      <c r="D104" s="29">
        <f>VLOOKUP(B104,Ａクラス!$B$9:$W$228,4)</f>
        <v>0</v>
      </c>
      <c r="E104" s="29" t="s">
        <v>52</v>
      </c>
      <c r="F104" s="29">
        <f>データ!$B$2</f>
        <v>0</v>
      </c>
      <c r="G104" s="104"/>
      <c r="H104" s="28"/>
    </row>
    <row r="105" spans="1:8" x14ac:dyDescent="0.15">
      <c r="A105">
        <v>100</v>
      </c>
      <c r="B105" s="29">
        <v>100</v>
      </c>
      <c r="C105" s="29">
        <f>VLOOKUP(B105,Ａクラス!$A$9:$W$228,5)</f>
        <v>0</v>
      </c>
      <c r="D105" s="29">
        <f>VLOOKUP(B105,Ａクラス!$B$9:$W$228,4)</f>
        <v>0</v>
      </c>
      <c r="E105" s="29" t="s">
        <v>52</v>
      </c>
      <c r="F105" s="29">
        <f>データ!$B$2</f>
        <v>0</v>
      </c>
      <c r="G105" s="104"/>
      <c r="H105" s="28"/>
    </row>
    <row r="106" spans="1:8" x14ac:dyDescent="0.15">
      <c r="A106">
        <v>101</v>
      </c>
      <c r="B106" s="29">
        <v>101</v>
      </c>
      <c r="C106" s="29">
        <f>VLOOKUP(B106,Ａクラス!$A$9:$W$228,5)</f>
        <v>0</v>
      </c>
      <c r="D106" s="29">
        <f>VLOOKUP(B106,Ａクラス!$B$9:$W$228,4)</f>
        <v>0</v>
      </c>
      <c r="E106" s="29" t="s">
        <v>52</v>
      </c>
      <c r="F106" s="29">
        <f>データ!$B$2</f>
        <v>0</v>
      </c>
      <c r="G106" s="104"/>
      <c r="H106" s="28"/>
    </row>
    <row r="107" spans="1:8" x14ac:dyDescent="0.15">
      <c r="A107">
        <v>102</v>
      </c>
      <c r="B107" s="29">
        <v>102</v>
      </c>
      <c r="C107" s="29">
        <f>VLOOKUP(B107,Ａクラス!$A$9:$W$228,5)</f>
        <v>0</v>
      </c>
      <c r="D107" s="29">
        <f>VLOOKUP(B107,Ａクラス!$B$9:$W$228,4)</f>
        <v>0</v>
      </c>
      <c r="E107" s="29" t="s">
        <v>52</v>
      </c>
      <c r="F107" s="29">
        <f>データ!$B$2</f>
        <v>0</v>
      </c>
      <c r="G107" s="104"/>
      <c r="H107" s="28"/>
    </row>
    <row r="108" spans="1:8" x14ac:dyDescent="0.15">
      <c r="A108">
        <v>103</v>
      </c>
      <c r="B108" s="29">
        <v>103</v>
      </c>
      <c r="C108" s="29">
        <f>VLOOKUP(B108,Ａクラス!$A$9:$W$228,5)</f>
        <v>0</v>
      </c>
      <c r="D108" s="29">
        <f>VLOOKUP(B108,Ａクラス!$B$9:$W$228,4)</f>
        <v>0</v>
      </c>
      <c r="E108" s="29" t="s">
        <v>52</v>
      </c>
      <c r="F108" s="29">
        <f>データ!$B$2</f>
        <v>0</v>
      </c>
      <c r="G108" s="104"/>
      <c r="H108" s="28"/>
    </row>
    <row r="109" spans="1:8" x14ac:dyDescent="0.15">
      <c r="A109">
        <v>104</v>
      </c>
      <c r="B109" s="29">
        <v>104</v>
      </c>
      <c r="C109" s="29">
        <f>VLOOKUP(B109,Ａクラス!$A$9:$W$228,5)</f>
        <v>0</v>
      </c>
      <c r="D109" s="29">
        <f>VLOOKUP(B109,Ａクラス!$B$9:$W$228,4)</f>
        <v>0</v>
      </c>
      <c r="E109" s="29" t="s">
        <v>52</v>
      </c>
      <c r="F109" s="29">
        <f>データ!$B$2</f>
        <v>0</v>
      </c>
      <c r="G109" s="104"/>
      <c r="H109" s="28"/>
    </row>
    <row r="110" spans="1:8" x14ac:dyDescent="0.15">
      <c r="A110">
        <v>105</v>
      </c>
      <c r="B110" s="29">
        <v>105</v>
      </c>
      <c r="C110" s="29">
        <f>VLOOKUP(B110,Ａクラス!$A$9:$W$228,5)</f>
        <v>0</v>
      </c>
      <c r="D110" s="29">
        <f>VLOOKUP(B110,Ａクラス!$B$9:$W$228,4)</f>
        <v>0</v>
      </c>
      <c r="E110" s="29" t="s">
        <v>52</v>
      </c>
      <c r="F110" s="29">
        <f>データ!$B$2</f>
        <v>0</v>
      </c>
      <c r="G110" s="104"/>
      <c r="H110" s="28"/>
    </row>
    <row r="111" spans="1:8" x14ac:dyDescent="0.15">
      <c r="A111">
        <v>106</v>
      </c>
      <c r="B111" s="29">
        <v>106</v>
      </c>
      <c r="C111" s="29">
        <f>VLOOKUP(B111,Ａクラス!$A$9:$W$228,5)</f>
        <v>0</v>
      </c>
      <c r="D111" s="29">
        <f>VLOOKUP(B111,Ａクラス!$B$9:$W$228,4)</f>
        <v>0</v>
      </c>
      <c r="E111" s="29" t="s">
        <v>52</v>
      </c>
      <c r="F111" s="29">
        <f>データ!$B$2</f>
        <v>0</v>
      </c>
      <c r="G111" s="104"/>
      <c r="H111" s="28"/>
    </row>
    <row r="112" spans="1:8" x14ac:dyDescent="0.15">
      <c r="A112">
        <v>107</v>
      </c>
      <c r="B112" s="29">
        <v>107</v>
      </c>
      <c r="C112" s="29">
        <f>VLOOKUP(B112,Ａクラス!$A$9:$W$228,5)</f>
        <v>0</v>
      </c>
      <c r="D112" s="29">
        <f>VLOOKUP(B112,Ａクラス!$B$9:$W$228,4)</f>
        <v>0</v>
      </c>
      <c r="E112" s="29" t="s">
        <v>52</v>
      </c>
      <c r="F112" s="29">
        <f>データ!$B$2</f>
        <v>0</v>
      </c>
      <c r="G112" s="104"/>
      <c r="H112" s="28"/>
    </row>
    <row r="113" spans="1:8" x14ac:dyDescent="0.15">
      <c r="A113">
        <v>108</v>
      </c>
      <c r="B113" s="29">
        <v>108</v>
      </c>
      <c r="C113" s="29">
        <f>VLOOKUP(B113,Ａクラス!$A$9:$W$228,5)</f>
        <v>0</v>
      </c>
      <c r="D113" s="29">
        <f>VLOOKUP(B113,Ａクラス!$B$9:$W$228,4)</f>
        <v>0</v>
      </c>
      <c r="E113" s="29" t="s">
        <v>52</v>
      </c>
      <c r="F113" s="29">
        <f>データ!$B$2</f>
        <v>0</v>
      </c>
      <c r="G113" s="104"/>
      <c r="H113" s="28"/>
    </row>
    <row r="114" spans="1:8" x14ac:dyDescent="0.15">
      <c r="A114">
        <v>109</v>
      </c>
      <c r="B114" s="29">
        <v>109</v>
      </c>
      <c r="C114" s="29">
        <f>VLOOKUP(B114,Ａクラス!$A$9:$W$228,5)</f>
        <v>0</v>
      </c>
      <c r="D114" s="29">
        <f>VLOOKUP(B114,Ａクラス!$B$9:$W$228,4)</f>
        <v>0</v>
      </c>
      <c r="E114" s="29" t="s">
        <v>52</v>
      </c>
      <c r="F114" s="29">
        <f>データ!$B$2</f>
        <v>0</v>
      </c>
      <c r="G114" s="104"/>
      <c r="H114" s="28"/>
    </row>
    <row r="115" spans="1:8" x14ac:dyDescent="0.15">
      <c r="A115">
        <v>110</v>
      </c>
      <c r="B115" s="29">
        <v>110</v>
      </c>
      <c r="C115" s="29">
        <f>VLOOKUP(B115,Ａクラス!$A$9:$W$228,5)</f>
        <v>0</v>
      </c>
      <c r="D115" s="29">
        <f>VLOOKUP(B115,Ａクラス!$B$9:$W$228,4)</f>
        <v>0</v>
      </c>
      <c r="E115" s="29" t="s">
        <v>52</v>
      </c>
      <c r="F115" s="29">
        <f>データ!$B$2</f>
        <v>0</v>
      </c>
      <c r="G115" s="104"/>
      <c r="H115" s="28"/>
    </row>
    <row r="116" spans="1:8" x14ac:dyDescent="0.15">
      <c r="A116">
        <v>111</v>
      </c>
      <c r="B116" s="53">
        <v>1</v>
      </c>
      <c r="C116" s="53">
        <f>VLOOKUP(B116,Ａクラス!$N$9:$W$228,6)</f>
        <v>0</v>
      </c>
      <c r="D116" s="53">
        <f>VLOOKUP(B116,Ａクラス!$O$9:$W$228,5)</f>
        <v>0</v>
      </c>
      <c r="E116" s="53" t="s">
        <v>54</v>
      </c>
      <c r="F116" s="53">
        <f>データ!$B$2</f>
        <v>0</v>
      </c>
      <c r="G116" s="104"/>
      <c r="H116" s="28"/>
    </row>
    <row r="117" spans="1:8" x14ac:dyDescent="0.15">
      <c r="A117">
        <v>112</v>
      </c>
      <c r="B117" s="53">
        <v>2</v>
      </c>
      <c r="C117" s="53">
        <f>VLOOKUP(B117,Ａクラス!$N$9:$W$228,6)</f>
        <v>0</v>
      </c>
      <c r="D117" s="53">
        <f>VLOOKUP(B117,Ａクラス!$O$9:$W$228,5)</f>
        <v>0</v>
      </c>
      <c r="E117" s="53" t="s">
        <v>54</v>
      </c>
      <c r="F117" s="53">
        <f>データ!$B$2</f>
        <v>0</v>
      </c>
      <c r="G117" s="104"/>
      <c r="H117" s="28"/>
    </row>
    <row r="118" spans="1:8" x14ac:dyDescent="0.15">
      <c r="A118">
        <v>113</v>
      </c>
      <c r="B118" s="53">
        <v>3</v>
      </c>
      <c r="C118" s="53">
        <f>VLOOKUP(B118,Ａクラス!$N$9:$W$228,6)</f>
        <v>0</v>
      </c>
      <c r="D118" s="53">
        <f>VLOOKUP(B118,Ａクラス!$O$9:$W$228,5)</f>
        <v>0</v>
      </c>
      <c r="E118" s="53" t="s">
        <v>54</v>
      </c>
      <c r="F118" s="53">
        <f>データ!$B$2</f>
        <v>0</v>
      </c>
      <c r="G118" s="104"/>
      <c r="H118" s="28"/>
    </row>
    <row r="119" spans="1:8" x14ac:dyDescent="0.15">
      <c r="A119">
        <v>114</v>
      </c>
      <c r="B119" s="53">
        <v>4</v>
      </c>
      <c r="C119" s="53">
        <f>VLOOKUP(B119,Ａクラス!$N$9:$W$228,6)</f>
        <v>0</v>
      </c>
      <c r="D119" s="53">
        <f>VLOOKUP(B119,Ａクラス!$O$9:$W$228,5)</f>
        <v>0</v>
      </c>
      <c r="E119" s="53" t="s">
        <v>54</v>
      </c>
      <c r="F119" s="53">
        <f>データ!$B$2</f>
        <v>0</v>
      </c>
      <c r="G119" s="104"/>
      <c r="H119" s="28"/>
    </row>
    <row r="120" spans="1:8" x14ac:dyDescent="0.15">
      <c r="A120">
        <v>115</v>
      </c>
      <c r="B120" s="53">
        <v>5</v>
      </c>
      <c r="C120" s="53">
        <f>VLOOKUP(B120,Ａクラス!$N$9:$W$228,6)</f>
        <v>0</v>
      </c>
      <c r="D120" s="53">
        <f>VLOOKUP(B120,Ａクラス!$O$9:$W$228,5)</f>
        <v>0</v>
      </c>
      <c r="E120" s="53" t="s">
        <v>54</v>
      </c>
      <c r="F120" s="53">
        <f>データ!$B$2</f>
        <v>0</v>
      </c>
      <c r="G120" s="104"/>
      <c r="H120" s="28"/>
    </row>
    <row r="121" spans="1:8" x14ac:dyDescent="0.15">
      <c r="A121">
        <v>116</v>
      </c>
      <c r="B121" s="53">
        <v>6</v>
      </c>
      <c r="C121" s="53">
        <f>VLOOKUP(B121,Ａクラス!$N$9:$W$228,6)</f>
        <v>0</v>
      </c>
      <c r="D121" s="53">
        <f>VLOOKUP(B121,Ａクラス!$O$9:$W$228,5)</f>
        <v>0</v>
      </c>
      <c r="E121" s="53" t="s">
        <v>54</v>
      </c>
      <c r="F121" s="53">
        <f>データ!$B$2</f>
        <v>0</v>
      </c>
      <c r="G121" s="104"/>
      <c r="H121" s="28"/>
    </row>
    <row r="122" spans="1:8" x14ac:dyDescent="0.15">
      <c r="A122">
        <v>117</v>
      </c>
      <c r="B122" s="53">
        <v>7</v>
      </c>
      <c r="C122" s="53">
        <f>VLOOKUP(B122,Ａクラス!$N$9:$W$228,6)</f>
        <v>0</v>
      </c>
      <c r="D122" s="53">
        <f>VLOOKUP(B122,Ａクラス!$O$9:$W$228,5)</f>
        <v>0</v>
      </c>
      <c r="E122" s="53" t="s">
        <v>54</v>
      </c>
      <c r="F122" s="53">
        <f>データ!$B$2</f>
        <v>0</v>
      </c>
      <c r="G122" s="104"/>
      <c r="H122" s="28"/>
    </row>
    <row r="123" spans="1:8" x14ac:dyDescent="0.15">
      <c r="A123">
        <v>118</v>
      </c>
      <c r="B123" s="53">
        <v>8</v>
      </c>
      <c r="C123" s="53">
        <f>VLOOKUP(B123,Ａクラス!$N$9:$W$228,6)</f>
        <v>0</v>
      </c>
      <c r="D123" s="53">
        <f>VLOOKUP(B123,Ａクラス!$O$9:$W$228,5)</f>
        <v>0</v>
      </c>
      <c r="E123" s="53" t="s">
        <v>54</v>
      </c>
      <c r="F123" s="53">
        <f>データ!$B$2</f>
        <v>0</v>
      </c>
      <c r="G123" s="104"/>
      <c r="H123" s="28"/>
    </row>
    <row r="124" spans="1:8" x14ac:dyDescent="0.15">
      <c r="A124">
        <v>119</v>
      </c>
      <c r="B124" s="53">
        <v>9</v>
      </c>
      <c r="C124" s="53">
        <f>VLOOKUP(B124,Ａクラス!$N$9:$W$228,6)</f>
        <v>0</v>
      </c>
      <c r="D124" s="53">
        <f>VLOOKUP(B124,Ａクラス!$O$9:$W$228,5)</f>
        <v>0</v>
      </c>
      <c r="E124" s="53" t="s">
        <v>54</v>
      </c>
      <c r="F124" s="53">
        <f>データ!$B$2</f>
        <v>0</v>
      </c>
      <c r="G124" s="104"/>
      <c r="H124" s="28"/>
    </row>
    <row r="125" spans="1:8" x14ac:dyDescent="0.15">
      <c r="A125">
        <v>120</v>
      </c>
      <c r="B125" s="53">
        <v>10</v>
      </c>
      <c r="C125" s="53">
        <f>VLOOKUP(B125,Ａクラス!$N$9:$W$228,6)</f>
        <v>0</v>
      </c>
      <c r="D125" s="53">
        <f>VLOOKUP(B125,Ａクラス!$O$9:$W$228,5)</f>
        <v>0</v>
      </c>
      <c r="E125" s="53" t="s">
        <v>54</v>
      </c>
      <c r="F125" s="53">
        <f>データ!$B$2</f>
        <v>0</v>
      </c>
      <c r="G125" s="104"/>
      <c r="H125" s="28"/>
    </row>
    <row r="126" spans="1:8" x14ac:dyDescent="0.15">
      <c r="A126">
        <v>121</v>
      </c>
      <c r="B126" s="53">
        <v>11</v>
      </c>
      <c r="C126" s="53">
        <f>VLOOKUP(B126,Ａクラス!$N$9:$W$228,6)</f>
        <v>0</v>
      </c>
      <c r="D126" s="53">
        <f>VLOOKUP(B126,Ａクラス!$O$9:$W$228,5)</f>
        <v>0</v>
      </c>
      <c r="E126" s="53" t="s">
        <v>54</v>
      </c>
      <c r="F126" s="53">
        <f>データ!$B$2</f>
        <v>0</v>
      </c>
      <c r="G126" s="104"/>
      <c r="H126" s="28"/>
    </row>
    <row r="127" spans="1:8" x14ac:dyDescent="0.15">
      <c r="A127">
        <v>122</v>
      </c>
      <c r="B127" s="53">
        <v>12</v>
      </c>
      <c r="C127" s="53">
        <f>VLOOKUP(B127,Ａクラス!$N$9:$W$228,6)</f>
        <v>0</v>
      </c>
      <c r="D127" s="53">
        <f>VLOOKUP(B127,Ａクラス!$O$9:$W$228,5)</f>
        <v>0</v>
      </c>
      <c r="E127" s="53" t="s">
        <v>54</v>
      </c>
      <c r="F127" s="53">
        <f>データ!$B$2</f>
        <v>0</v>
      </c>
      <c r="G127" s="104"/>
      <c r="H127" s="28"/>
    </row>
    <row r="128" spans="1:8" x14ac:dyDescent="0.15">
      <c r="A128">
        <v>123</v>
      </c>
      <c r="B128" s="53">
        <v>13</v>
      </c>
      <c r="C128" s="53">
        <f>VLOOKUP(B128,Ａクラス!$N$9:$W$228,6)</f>
        <v>0</v>
      </c>
      <c r="D128" s="53">
        <f>VLOOKUP(B128,Ａクラス!$O$9:$W$228,5)</f>
        <v>0</v>
      </c>
      <c r="E128" s="53" t="s">
        <v>54</v>
      </c>
      <c r="F128" s="53">
        <f>データ!$B$2</f>
        <v>0</v>
      </c>
      <c r="G128" s="104"/>
      <c r="H128" s="28"/>
    </row>
    <row r="129" spans="1:8" x14ac:dyDescent="0.15">
      <c r="A129">
        <v>124</v>
      </c>
      <c r="B129" s="53">
        <v>14</v>
      </c>
      <c r="C129" s="53">
        <f>VLOOKUP(B129,Ａクラス!$N$9:$W$228,6)</f>
        <v>0</v>
      </c>
      <c r="D129" s="53">
        <f>VLOOKUP(B129,Ａクラス!$O$9:$W$228,5)</f>
        <v>0</v>
      </c>
      <c r="E129" s="53" t="s">
        <v>54</v>
      </c>
      <c r="F129" s="53">
        <f>データ!$B$2</f>
        <v>0</v>
      </c>
      <c r="G129" s="104"/>
      <c r="H129" s="28"/>
    </row>
    <row r="130" spans="1:8" x14ac:dyDescent="0.15">
      <c r="A130">
        <v>125</v>
      </c>
      <c r="B130" s="53">
        <v>15</v>
      </c>
      <c r="C130" s="53">
        <f>VLOOKUP(B130,Ａクラス!$N$9:$W$228,6)</f>
        <v>0</v>
      </c>
      <c r="D130" s="53">
        <f>VLOOKUP(B130,Ａクラス!$O$9:$W$228,5)</f>
        <v>0</v>
      </c>
      <c r="E130" s="53" t="s">
        <v>54</v>
      </c>
      <c r="F130" s="53">
        <f>データ!$B$2</f>
        <v>0</v>
      </c>
      <c r="G130" s="104"/>
      <c r="H130" s="28"/>
    </row>
    <row r="131" spans="1:8" x14ac:dyDescent="0.15">
      <c r="A131">
        <v>126</v>
      </c>
      <c r="B131" s="53">
        <v>16</v>
      </c>
      <c r="C131" s="53">
        <f>VLOOKUP(B131,Ａクラス!$N$9:$W$228,6)</f>
        <v>0</v>
      </c>
      <c r="D131" s="53">
        <f>VLOOKUP(B131,Ａクラス!$O$9:$W$228,5)</f>
        <v>0</v>
      </c>
      <c r="E131" s="53" t="s">
        <v>54</v>
      </c>
      <c r="F131" s="53">
        <f>データ!$B$2</f>
        <v>0</v>
      </c>
      <c r="G131" s="104"/>
      <c r="H131" s="28"/>
    </row>
    <row r="132" spans="1:8" x14ac:dyDescent="0.15">
      <c r="A132">
        <v>127</v>
      </c>
      <c r="B132" s="53">
        <v>17</v>
      </c>
      <c r="C132" s="53">
        <f>VLOOKUP(B132,Ａクラス!$N$9:$W$228,6)</f>
        <v>0</v>
      </c>
      <c r="D132" s="53">
        <f>VLOOKUP(B132,Ａクラス!$O$9:$W$228,5)</f>
        <v>0</v>
      </c>
      <c r="E132" s="53" t="s">
        <v>54</v>
      </c>
      <c r="F132" s="53">
        <f>データ!$B$2</f>
        <v>0</v>
      </c>
      <c r="G132" s="104"/>
      <c r="H132" s="28"/>
    </row>
    <row r="133" spans="1:8" x14ac:dyDescent="0.15">
      <c r="A133">
        <v>128</v>
      </c>
      <c r="B133" s="53">
        <v>18</v>
      </c>
      <c r="C133" s="53">
        <f>VLOOKUP(B133,Ａクラス!$N$9:$W$228,6)</f>
        <v>0</v>
      </c>
      <c r="D133" s="53">
        <f>VLOOKUP(B133,Ａクラス!$O$9:$W$228,5)</f>
        <v>0</v>
      </c>
      <c r="E133" s="53" t="s">
        <v>54</v>
      </c>
      <c r="F133" s="53">
        <f>データ!$B$2</f>
        <v>0</v>
      </c>
      <c r="G133" s="104"/>
      <c r="H133" s="28"/>
    </row>
    <row r="134" spans="1:8" x14ac:dyDescent="0.15">
      <c r="A134">
        <v>129</v>
      </c>
      <c r="B134" s="53">
        <v>19</v>
      </c>
      <c r="C134" s="53">
        <f>VLOOKUP(B134,Ａクラス!$N$9:$W$228,6)</f>
        <v>0</v>
      </c>
      <c r="D134" s="53">
        <f>VLOOKUP(B134,Ａクラス!$O$9:$W$228,5)</f>
        <v>0</v>
      </c>
      <c r="E134" s="53" t="s">
        <v>54</v>
      </c>
      <c r="F134" s="53">
        <f>データ!$B$2</f>
        <v>0</v>
      </c>
      <c r="G134" s="104"/>
      <c r="H134" s="28"/>
    </row>
    <row r="135" spans="1:8" x14ac:dyDescent="0.15">
      <c r="A135">
        <v>130</v>
      </c>
      <c r="B135" s="53">
        <v>20</v>
      </c>
      <c r="C135" s="53">
        <f>VLOOKUP(B135,Ａクラス!$N$9:$W$228,6)</f>
        <v>0</v>
      </c>
      <c r="D135" s="53">
        <f>VLOOKUP(B135,Ａクラス!$O$9:$W$228,5)</f>
        <v>0</v>
      </c>
      <c r="E135" s="53" t="s">
        <v>54</v>
      </c>
      <c r="F135" s="53">
        <f>データ!$B$2</f>
        <v>0</v>
      </c>
      <c r="G135" s="104"/>
      <c r="H135" s="28"/>
    </row>
    <row r="136" spans="1:8" x14ac:dyDescent="0.15">
      <c r="A136">
        <v>131</v>
      </c>
      <c r="B136" s="53">
        <v>21</v>
      </c>
      <c r="C136" s="53">
        <f>VLOOKUP(B136,Ａクラス!$N$9:$W$228,6)</f>
        <v>0</v>
      </c>
      <c r="D136" s="53">
        <f>VLOOKUP(B136,Ａクラス!$O$9:$W$228,5)</f>
        <v>0</v>
      </c>
      <c r="E136" s="53" t="s">
        <v>54</v>
      </c>
      <c r="F136" s="53">
        <f>データ!$B$2</f>
        <v>0</v>
      </c>
      <c r="G136" s="104"/>
      <c r="H136" s="28"/>
    </row>
    <row r="137" spans="1:8" x14ac:dyDescent="0.15">
      <c r="A137">
        <v>132</v>
      </c>
      <c r="B137" s="53">
        <v>22</v>
      </c>
      <c r="C137" s="53">
        <f>VLOOKUP(B137,Ａクラス!$N$9:$W$228,6)</f>
        <v>0</v>
      </c>
      <c r="D137" s="53">
        <f>VLOOKUP(B137,Ａクラス!$O$9:$W$228,5)</f>
        <v>0</v>
      </c>
      <c r="E137" s="53" t="s">
        <v>54</v>
      </c>
      <c r="F137" s="53">
        <f>データ!$B$2</f>
        <v>0</v>
      </c>
      <c r="G137" s="104"/>
      <c r="H137" s="28"/>
    </row>
    <row r="138" spans="1:8" x14ac:dyDescent="0.15">
      <c r="A138">
        <v>133</v>
      </c>
      <c r="B138" s="53">
        <v>23</v>
      </c>
      <c r="C138" s="53">
        <f>VLOOKUP(B138,Ａクラス!$N$9:$W$228,6)</f>
        <v>0</v>
      </c>
      <c r="D138" s="53">
        <f>VLOOKUP(B138,Ａクラス!$O$9:$W$228,5)</f>
        <v>0</v>
      </c>
      <c r="E138" s="53" t="s">
        <v>54</v>
      </c>
      <c r="F138" s="53">
        <f>データ!$B$2</f>
        <v>0</v>
      </c>
      <c r="G138" s="104"/>
      <c r="H138" s="28"/>
    </row>
    <row r="139" spans="1:8" x14ac:dyDescent="0.15">
      <c r="A139">
        <v>134</v>
      </c>
      <c r="B139" s="53">
        <v>24</v>
      </c>
      <c r="C139" s="53">
        <f>VLOOKUP(B139,Ａクラス!$N$9:$W$228,6)</f>
        <v>0</v>
      </c>
      <c r="D139" s="53">
        <f>VLOOKUP(B139,Ａクラス!$O$9:$W$228,5)</f>
        <v>0</v>
      </c>
      <c r="E139" s="53" t="s">
        <v>54</v>
      </c>
      <c r="F139" s="53">
        <f>データ!$B$2</f>
        <v>0</v>
      </c>
      <c r="G139" s="104"/>
      <c r="H139" s="28"/>
    </row>
    <row r="140" spans="1:8" x14ac:dyDescent="0.15">
      <c r="A140">
        <v>135</v>
      </c>
      <c r="B140" s="53">
        <v>25</v>
      </c>
      <c r="C140" s="53">
        <f>VLOOKUP(B140,Ａクラス!$N$9:$W$228,6)</f>
        <v>0</v>
      </c>
      <c r="D140" s="53">
        <f>VLOOKUP(B140,Ａクラス!$O$9:$W$228,5)</f>
        <v>0</v>
      </c>
      <c r="E140" s="53" t="s">
        <v>54</v>
      </c>
      <c r="F140" s="53">
        <f>データ!$B$2</f>
        <v>0</v>
      </c>
      <c r="G140" s="104"/>
      <c r="H140" s="28"/>
    </row>
    <row r="141" spans="1:8" x14ac:dyDescent="0.15">
      <c r="A141">
        <v>136</v>
      </c>
      <c r="B141" s="53">
        <v>26</v>
      </c>
      <c r="C141" s="53">
        <f>VLOOKUP(B141,Ａクラス!$N$9:$W$228,6)</f>
        <v>0</v>
      </c>
      <c r="D141" s="53">
        <f>VLOOKUP(B141,Ａクラス!$O$9:$W$228,5)</f>
        <v>0</v>
      </c>
      <c r="E141" s="53" t="s">
        <v>54</v>
      </c>
      <c r="F141" s="53">
        <f>データ!$B$2</f>
        <v>0</v>
      </c>
      <c r="G141" s="104"/>
      <c r="H141" s="28"/>
    </row>
    <row r="142" spans="1:8" x14ac:dyDescent="0.15">
      <c r="A142">
        <v>137</v>
      </c>
      <c r="B142" s="53">
        <v>27</v>
      </c>
      <c r="C142" s="53">
        <f>VLOOKUP(B142,Ａクラス!$N$9:$W$228,6)</f>
        <v>0</v>
      </c>
      <c r="D142" s="53">
        <f>VLOOKUP(B142,Ａクラス!$O$9:$W$228,5)</f>
        <v>0</v>
      </c>
      <c r="E142" s="53" t="s">
        <v>54</v>
      </c>
      <c r="F142" s="53">
        <f>データ!$B$2</f>
        <v>0</v>
      </c>
      <c r="G142" s="104"/>
      <c r="H142" s="28"/>
    </row>
    <row r="143" spans="1:8" x14ac:dyDescent="0.15">
      <c r="A143">
        <v>138</v>
      </c>
      <c r="B143" s="53">
        <v>28</v>
      </c>
      <c r="C143" s="53">
        <f>VLOOKUP(B143,Ａクラス!$N$9:$W$228,6)</f>
        <v>0</v>
      </c>
      <c r="D143" s="53">
        <f>VLOOKUP(B143,Ａクラス!$O$9:$W$228,5)</f>
        <v>0</v>
      </c>
      <c r="E143" s="53" t="s">
        <v>54</v>
      </c>
      <c r="F143" s="53">
        <f>データ!$B$2</f>
        <v>0</v>
      </c>
      <c r="G143" s="104"/>
      <c r="H143" s="28"/>
    </row>
    <row r="144" spans="1:8" x14ac:dyDescent="0.15">
      <c r="A144">
        <v>139</v>
      </c>
      <c r="B144" s="53">
        <v>29</v>
      </c>
      <c r="C144" s="53">
        <f>VLOOKUP(B144,Ａクラス!$N$9:$W$228,6)</f>
        <v>0</v>
      </c>
      <c r="D144" s="53">
        <f>VLOOKUP(B144,Ａクラス!$O$9:$W$228,5)</f>
        <v>0</v>
      </c>
      <c r="E144" s="53" t="s">
        <v>54</v>
      </c>
      <c r="F144" s="53">
        <f>データ!$B$2</f>
        <v>0</v>
      </c>
      <c r="G144" s="104"/>
      <c r="H144" s="28"/>
    </row>
    <row r="145" spans="1:8" x14ac:dyDescent="0.15">
      <c r="A145">
        <v>140</v>
      </c>
      <c r="B145" s="53">
        <v>30</v>
      </c>
      <c r="C145" s="53">
        <f>VLOOKUP(B145,Ａクラス!$N$9:$W$228,6)</f>
        <v>0</v>
      </c>
      <c r="D145" s="53">
        <f>VLOOKUP(B145,Ａクラス!$O$9:$W$228,5)</f>
        <v>0</v>
      </c>
      <c r="E145" s="53" t="s">
        <v>54</v>
      </c>
      <c r="F145" s="53">
        <f>データ!$B$2</f>
        <v>0</v>
      </c>
      <c r="G145" s="104"/>
      <c r="H145" s="28"/>
    </row>
    <row r="146" spans="1:8" x14ac:dyDescent="0.15">
      <c r="A146">
        <v>141</v>
      </c>
      <c r="B146" s="53">
        <v>31</v>
      </c>
      <c r="C146" s="53">
        <f>VLOOKUP(B146,Ａクラス!$N$9:$W$228,6)</f>
        <v>0</v>
      </c>
      <c r="D146" s="53">
        <f>VLOOKUP(B146,Ａクラス!$O$9:$W$228,5)</f>
        <v>0</v>
      </c>
      <c r="E146" s="53" t="s">
        <v>54</v>
      </c>
      <c r="F146" s="53">
        <f>データ!$B$2</f>
        <v>0</v>
      </c>
      <c r="G146" s="104"/>
      <c r="H146" s="28"/>
    </row>
    <row r="147" spans="1:8" x14ac:dyDescent="0.15">
      <c r="A147">
        <v>142</v>
      </c>
      <c r="B147" s="53">
        <v>32</v>
      </c>
      <c r="C147" s="53">
        <f>VLOOKUP(B147,Ａクラス!$N$9:$W$228,6)</f>
        <v>0</v>
      </c>
      <c r="D147" s="53">
        <f>VLOOKUP(B147,Ａクラス!$O$9:$W$228,5)</f>
        <v>0</v>
      </c>
      <c r="E147" s="53" t="s">
        <v>54</v>
      </c>
      <c r="F147" s="53">
        <f>データ!$B$2</f>
        <v>0</v>
      </c>
      <c r="G147" s="104"/>
      <c r="H147" s="28"/>
    </row>
    <row r="148" spans="1:8" x14ac:dyDescent="0.15">
      <c r="A148">
        <v>143</v>
      </c>
      <c r="B148" s="53">
        <v>33</v>
      </c>
      <c r="C148" s="53">
        <f>VLOOKUP(B148,Ａクラス!$N$9:$W$228,6)</f>
        <v>0</v>
      </c>
      <c r="D148" s="53">
        <f>VLOOKUP(B148,Ａクラス!$O$9:$W$228,5)</f>
        <v>0</v>
      </c>
      <c r="E148" s="53" t="s">
        <v>54</v>
      </c>
      <c r="F148" s="53">
        <f>データ!$B$2</f>
        <v>0</v>
      </c>
      <c r="G148" s="104"/>
      <c r="H148" s="28"/>
    </row>
    <row r="149" spans="1:8" x14ac:dyDescent="0.15">
      <c r="A149">
        <v>144</v>
      </c>
      <c r="B149" s="53">
        <v>34</v>
      </c>
      <c r="C149" s="53">
        <f>VLOOKUP(B149,Ａクラス!$N$9:$W$228,6)</f>
        <v>0</v>
      </c>
      <c r="D149" s="53">
        <f>VLOOKUP(B149,Ａクラス!$O$9:$W$228,5)</f>
        <v>0</v>
      </c>
      <c r="E149" s="53" t="s">
        <v>54</v>
      </c>
      <c r="F149" s="53">
        <f>データ!$B$2</f>
        <v>0</v>
      </c>
      <c r="G149" s="104"/>
      <c r="H149" s="28"/>
    </row>
    <row r="150" spans="1:8" x14ac:dyDescent="0.15">
      <c r="A150">
        <v>145</v>
      </c>
      <c r="B150" s="53">
        <v>35</v>
      </c>
      <c r="C150" s="53">
        <f>VLOOKUP(B150,Ａクラス!$N$9:$W$228,6)</f>
        <v>0</v>
      </c>
      <c r="D150" s="53">
        <f>VLOOKUP(B150,Ａクラス!$O$9:$W$228,5)</f>
        <v>0</v>
      </c>
      <c r="E150" s="53" t="s">
        <v>54</v>
      </c>
      <c r="F150" s="53">
        <f>データ!$B$2</f>
        <v>0</v>
      </c>
      <c r="G150" s="104"/>
      <c r="H150" s="28"/>
    </row>
    <row r="151" spans="1:8" x14ac:dyDescent="0.15">
      <c r="A151">
        <v>146</v>
      </c>
      <c r="B151" s="53">
        <v>36</v>
      </c>
      <c r="C151" s="53">
        <f>VLOOKUP(B151,Ａクラス!$N$9:$W$228,6)</f>
        <v>0</v>
      </c>
      <c r="D151" s="53">
        <f>VLOOKUP(B151,Ａクラス!$O$9:$W$228,5)</f>
        <v>0</v>
      </c>
      <c r="E151" s="53" t="s">
        <v>54</v>
      </c>
      <c r="F151" s="53">
        <f>データ!$B$2</f>
        <v>0</v>
      </c>
      <c r="G151" s="104"/>
      <c r="H151" s="28"/>
    </row>
    <row r="152" spans="1:8" x14ac:dyDescent="0.15">
      <c r="A152">
        <v>147</v>
      </c>
      <c r="B152" s="53">
        <v>37</v>
      </c>
      <c r="C152" s="53">
        <f>VLOOKUP(B152,Ａクラス!$N$9:$W$228,6)</f>
        <v>0</v>
      </c>
      <c r="D152" s="53">
        <f>VLOOKUP(B152,Ａクラス!$O$9:$W$228,5)</f>
        <v>0</v>
      </c>
      <c r="E152" s="53" t="s">
        <v>54</v>
      </c>
      <c r="F152" s="53">
        <f>データ!$B$2</f>
        <v>0</v>
      </c>
      <c r="G152" s="104"/>
      <c r="H152" s="28"/>
    </row>
    <row r="153" spans="1:8" x14ac:dyDescent="0.15">
      <c r="A153">
        <v>148</v>
      </c>
      <c r="B153" s="53">
        <v>38</v>
      </c>
      <c r="C153" s="53">
        <f>VLOOKUP(B153,Ａクラス!$N$9:$W$228,6)</f>
        <v>0</v>
      </c>
      <c r="D153" s="53">
        <f>VLOOKUP(B153,Ａクラス!$O$9:$W$228,5)</f>
        <v>0</v>
      </c>
      <c r="E153" s="53" t="s">
        <v>54</v>
      </c>
      <c r="F153" s="53">
        <f>データ!$B$2</f>
        <v>0</v>
      </c>
      <c r="G153" s="104"/>
      <c r="H153" s="28"/>
    </row>
    <row r="154" spans="1:8" x14ac:dyDescent="0.15">
      <c r="A154">
        <v>149</v>
      </c>
      <c r="B154" s="53">
        <v>39</v>
      </c>
      <c r="C154" s="53">
        <f>VLOOKUP(B154,Ａクラス!$N$9:$W$228,6)</f>
        <v>0</v>
      </c>
      <c r="D154" s="53">
        <f>VLOOKUP(B154,Ａクラス!$O$9:$W$228,5)</f>
        <v>0</v>
      </c>
      <c r="E154" s="53" t="s">
        <v>54</v>
      </c>
      <c r="F154" s="53">
        <f>データ!$B$2</f>
        <v>0</v>
      </c>
      <c r="G154" s="104"/>
      <c r="H154" s="28"/>
    </row>
    <row r="155" spans="1:8" x14ac:dyDescent="0.15">
      <c r="A155">
        <v>150</v>
      </c>
      <c r="B155" s="53">
        <v>40</v>
      </c>
      <c r="C155" s="53">
        <f>VLOOKUP(B155,Ａクラス!$N$9:$W$228,6)</f>
        <v>0</v>
      </c>
      <c r="D155" s="53">
        <f>VLOOKUP(B155,Ａクラス!$O$9:$W$228,5)</f>
        <v>0</v>
      </c>
      <c r="E155" s="53" t="s">
        <v>54</v>
      </c>
      <c r="F155" s="53">
        <f>データ!$B$2</f>
        <v>0</v>
      </c>
      <c r="G155" s="104"/>
      <c r="H155" s="28"/>
    </row>
    <row r="156" spans="1:8" x14ac:dyDescent="0.15">
      <c r="A156">
        <v>151</v>
      </c>
      <c r="B156" s="53">
        <v>41</v>
      </c>
      <c r="C156" s="53">
        <f>VLOOKUP(B156,Ａクラス!$N$9:$W$228,6)</f>
        <v>0</v>
      </c>
      <c r="D156" s="53">
        <f>VLOOKUP(B156,Ａクラス!$O$9:$W$228,5)</f>
        <v>0</v>
      </c>
      <c r="E156" s="53" t="s">
        <v>54</v>
      </c>
      <c r="F156" s="53">
        <f>データ!$B$2</f>
        <v>0</v>
      </c>
      <c r="G156" s="104"/>
      <c r="H156" s="28"/>
    </row>
    <row r="157" spans="1:8" x14ac:dyDescent="0.15">
      <c r="A157">
        <v>152</v>
      </c>
      <c r="B157" s="53">
        <v>42</v>
      </c>
      <c r="C157" s="53">
        <f>VLOOKUP(B157,Ａクラス!$N$9:$W$228,6)</f>
        <v>0</v>
      </c>
      <c r="D157" s="53">
        <f>VLOOKUP(B157,Ａクラス!$O$9:$W$228,5)</f>
        <v>0</v>
      </c>
      <c r="E157" s="53" t="s">
        <v>54</v>
      </c>
      <c r="F157" s="53">
        <f>データ!$B$2</f>
        <v>0</v>
      </c>
      <c r="G157" s="104"/>
      <c r="H157" s="28"/>
    </row>
    <row r="158" spans="1:8" x14ac:dyDescent="0.15">
      <c r="A158">
        <v>153</v>
      </c>
      <c r="B158" s="53">
        <v>43</v>
      </c>
      <c r="C158" s="53">
        <f>VLOOKUP(B158,Ａクラス!$N$9:$W$228,6)</f>
        <v>0</v>
      </c>
      <c r="D158" s="53">
        <f>VLOOKUP(B158,Ａクラス!$O$9:$W$228,5)</f>
        <v>0</v>
      </c>
      <c r="E158" s="53" t="s">
        <v>54</v>
      </c>
      <c r="F158" s="53">
        <f>データ!$B$2</f>
        <v>0</v>
      </c>
      <c r="G158" s="104"/>
      <c r="H158" s="28"/>
    </row>
    <row r="159" spans="1:8" x14ac:dyDescent="0.15">
      <c r="A159">
        <v>154</v>
      </c>
      <c r="B159" s="53">
        <v>44</v>
      </c>
      <c r="C159" s="53">
        <f>VLOOKUP(B159,Ａクラス!$N$9:$W$228,6)</f>
        <v>0</v>
      </c>
      <c r="D159" s="53">
        <f>VLOOKUP(B159,Ａクラス!$O$9:$W$228,5)</f>
        <v>0</v>
      </c>
      <c r="E159" s="53" t="s">
        <v>54</v>
      </c>
      <c r="F159" s="53">
        <f>データ!$B$2</f>
        <v>0</v>
      </c>
      <c r="G159" s="104"/>
      <c r="H159" s="28"/>
    </row>
    <row r="160" spans="1:8" x14ac:dyDescent="0.15">
      <c r="A160">
        <v>155</v>
      </c>
      <c r="B160" s="53">
        <v>45</v>
      </c>
      <c r="C160" s="53">
        <f>VLOOKUP(B160,Ａクラス!$N$9:$W$228,6)</f>
        <v>0</v>
      </c>
      <c r="D160" s="53">
        <f>VLOOKUP(B160,Ａクラス!$O$9:$W$228,5)</f>
        <v>0</v>
      </c>
      <c r="E160" s="53" t="s">
        <v>54</v>
      </c>
      <c r="F160" s="53">
        <f>データ!$B$2</f>
        <v>0</v>
      </c>
      <c r="G160" s="104"/>
      <c r="H160" s="28"/>
    </row>
    <row r="161" spans="1:8" x14ac:dyDescent="0.15">
      <c r="A161">
        <v>156</v>
      </c>
      <c r="B161" s="53">
        <v>46</v>
      </c>
      <c r="C161" s="53">
        <f>VLOOKUP(B161,Ａクラス!$N$9:$W$228,6)</f>
        <v>0</v>
      </c>
      <c r="D161" s="53">
        <f>VLOOKUP(B161,Ａクラス!$O$9:$W$228,5)</f>
        <v>0</v>
      </c>
      <c r="E161" s="53" t="s">
        <v>54</v>
      </c>
      <c r="F161" s="53">
        <f>データ!$B$2</f>
        <v>0</v>
      </c>
      <c r="G161" s="104"/>
      <c r="H161" s="28"/>
    </row>
    <row r="162" spans="1:8" x14ac:dyDescent="0.15">
      <c r="A162">
        <v>157</v>
      </c>
      <c r="B162" s="53">
        <v>47</v>
      </c>
      <c r="C162" s="53">
        <f>VLOOKUP(B162,Ａクラス!$N$9:$W$228,6)</f>
        <v>0</v>
      </c>
      <c r="D162" s="53">
        <f>VLOOKUP(B162,Ａクラス!$O$9:$W$228,5)</f>
        <v>0</v>
      </c>
      <c r="E162" s="53" t="s">
        <v>54</v>
      </c>
      <c r="F162" s="53">
        <f>データ!$B$2</f>
        <v>0</v>
      </c>
      <c r="G162" s="104"/>
      <c r="H162" s="28"/>
    </row>
    <row r="163" spans="1:8" x14ac:dyDescent="0.15">
      <c r="A163">
        <v>158</v>
      </c>
      <c r="B163" s="53">
        <v>48</v>
      </c>
      <c r="C163" s="53">
        <f>VLOOKUP(B163,Ａクラス!$N$9:$W$228,6)</f>
        <v>0</v>
      </c>
      <c r="D163" s="53">
        <f>VLOOKUP(B163,Ａクラス!$O$9:$W$228,5)</f>
        <v>0</v>
      </c>
      <c r="E163" s="53" t="s">
        <v>54</v>
      </c>
      <c r="F163" s="53">
        <f>データ!$B$2</f>
        <v>0</v>
      </c>
      <c r="G163" s="104"/>
      <c r="H163" s="28"/>
    </row>
    <row r="164" spans="1:8" x14ac:dyDescent="0.15">
      <c r="A164">
        <v>159</v>
      </c>
      <c r="B164" s="53">
        <v>49</v>
      </c>
      <c r="C164" s="53">
        <f>VLOOKUP(B164,Ａクラス!$N$9:$W$228,6)</f>
        <v>0</v>
      </c>
      <c r="D164" s="53">
        <f>VLOOKUP(B164,Ａクラス!$O$9:$W$228,5)</f>
        <v>0</v>
      </c>
      <c r="E164" s="53" t="s">
        <v>54</v>
      </c>
      <c r="F164" s="53">
        <f>データ!$B$2</f>
        <v>0</v>
      </c>
      <c r="G164" s="104"/>
      <c r="H164" s="28"/>
    </row>
    <row r="165" spans="1:8" x14ac:dyDescent="0.15">
      <c r="A165">
        <v>160</v>
      </c>
      <c r="B165" s="53">
        <v>50</v>
      </c>
      <c r="C165" s="53">
        <f>VLOOKUP(B165,Ａクラス!$N$9:$W$228,6)</f>
        <v>0</v>
      </c>
      <c r="D165" s="53">
        <f>VLOOKUP(B165,Ａクラス!$O$9:$W$228,5)</f>
        <v>0</v>
      </c>
      <c r="E165" s="53" t="s">
        <v>54</v>
      </c>
      <c r="F165" s="53">
        <f>データ!$B$2</f>
        <v>0</v>
      </c>
      <c r="G165" s="104"/>
      <c r="H165" s="28"/>
    </row>
    <row r="166" spans="1:8" x14ac:dyDescent="0.15">
      <c r="A166">
        <v>161</v>
      </c>
      <c r="B166" s="53">
        <v>51</v>
      </c>
      <c r="C166" s="53">
        <f>VLOOKUP(B166,Ａクラス!$N$9:$W$228,6)</f>
        <v>0</v>
      </c>
      <c r="D166" s="53">
        <f>VLOOKUP(B166,Ａクラス!$O$9:$W$228,5)</f>
        <v>0</v>
      </c>
      <c r="E166" s="53" t="s">
        <v>54</v>
      </c>
      <c r="F166" s="53">
        <f>データ!$B$2</f>
        <v>0</v>
      </c>
      <c r="G166" s="104"/>
      <c r="H166" s="28"/>
    </row>
    <row r="167" spans="1:8" x14ac:dyDescent="0.15">
      <c r="A167">
        <v>162</v>
      </c>
      <c r="B167" s="53">
        <v>52</v>
      </c>
      <c r="C167" s="53">
        <f>VLOOKUP(B167,Ａクラス!$N$9:$W$228,6)</f>
        <v>0</v>
      </c>
      <c r="D167" s="53">
        <f>VLOOKUP(B167,Ａクラス!$O$9:$W$228,5)</f>
        <v>0</v>
      </c>
      <c r="E167" s="53" t="s">
        <v>54</v>
      </c>
      <c r="F167" s="53">
        <f>データ!$B$2</f>
        <v>0</v>
      </c>
      <c r="G167" s="104"/>
      <c r="H167" s="28"/>
    </row>
    <row r="168" spans="1:8" x14ac:dyDescent="0.15">
      <c r="A168">
        <v>163</v>
      </c>
      <c r="B168" s="53">
        <v>53</v>
      </c>
      <c r="C168" s="53">
        <f>VLOOKUP(B168,Ａクラス!$N$9:$W$228,6)</f>
        <v>0</v>
      </c>
      <c r="D168" s="53">
        <f>VLOOKUP(B168,Ａクラス!$O$9:$W$228,5)</f>
        <v>0</v>
      </c>
      <c r="E168" s="53" t="s">
        <v>54</v>
      </c>
      <c r="F168" s="53">
        <f>データ!$B$2</f>
        <v>0</v>
      </c>
      <c r="G168" s="104"/>
      <c r="H168" s="28"/>
    </row>
    <row r="169" spans="1:8" x14ac:dyDescent="0.15">
      <c r="A169">
        <v>164</v>
      </c>
      <c r="B169" s="53">
        <v>54</v>
      </c>
      <c r="C169" s="53">
        <f>VLOOKUP(B169,Ａクラス!$N$9:$W$228,6)</f>
        <v>0</v>
      </c>
      <c r="D169" s="53">
        <f>VLOOKUP(B169,Ａクラス!$O$9:$W$228,5)</f>
        <v>0</v>
      </c>
      <c r="E169" s="53" t="s">
        <v>54</v>
      </c>
      <c r="F169" s="53">
        <f>データ!$B$2</f>
        <v>0</v>
      </c>
      <c r="G169" s="104"/>
      <c r="H169" s="28"/>
    </row>
    <row r="170" spans="1:8" x14ac:dyDescent="0.15">
      <c r="A170">
        <v>165</v>
      </c>
      <c r="B170" s="53">
        <v>55</v>
      </c>
      <c r="C170" s="53">
        <f>VLOOKUP(B170,Ａクラス!$N$9:$W$228,6)</f>
        <v>0</v>
      </c>
      <c r="D170" s="53">
        <f>VLOOKUP(B170,Ａクラス!$O$9:$W$228,5)</f>
        <v>0</v>
      </c>
      <c r="E170" s="53" t="s">
        <v>54</v>
      </c>
      <c r="F170" s="53">
        <f>データ!$B$2</f>
        <v>0</v>
      </c>
      <c r="G170" s="104"/>
      <c r="H170" s="28"/>
    </row>
    <row r="171" spans="1:8" x14ac:dyDescent="0.15">
      <c r="A171">
        <v>166</v>
      </c>
      <c r="B171" s="53">
        <v>56</v>
      </c>
      <c r="C171" s="53">
        <f>VLOOKUP(B171,Ａクラス!$N$9:$W$228,6)</f>
        <v>0</v>
      </c>
      <c r="D171" s="53">
        <f>VLOOKUP(B171,Ａクラス!$O$9:$W$228,5)</f>
        <v>0</v>
      </c>
      <c r="E171" s="53" t="s">
        <v>54</v>
      </c>
      <c r="F171" s="53">
        <f>データ!$B$2</f>
        <v>0</v>
      </c>
      <c r="G171" s="104"/>
      <c r="H171" s="28"/>
    </row>
    <row r="172" spans="1:8" x14ac:dyDescent="0.15">
      <c r="A172">
        <v>167</v>
      </c>
      <c r="B172" s="53">
        <v>57</v>
      </c>
      <c r="C172" s="53">
        <f>VLOOKUP(B172,Ａクラス!$N$9:$W$228,6)</f>
        <v>0</v>
      </c>
      <c r="D172" s="53">
        <f>VLOOKUP(B172,Ａクラス!$O$9:$W$228,5)</f>
        <v>0</v>
      </c>
      <c r="E172" s="53" t="s">
        <v>54</v>
      </c>
      <c r="F172" s="53">
        <f>データ!$B$2</f>
        <v>0</v>
      </c>
      <c r="G172" s="104"/>
      <c r="H172" s="28"/>
    </row>
    <row r="173" spans="1:8" x14ac:dyDescent="0.15">
      <c r="A173">
        <v>168</v>
      </c>
      <c r="B173" s="53">
        <v>58</v>
      </c>
      <c r="C173" s="53">
        <f>VLOOKUP(B173,Ａクラス!$N$9:$W$228,6)</f>
        <v>0</v>
      </c>
      <c r="D173" s="53">
        <f>VLOOKUP(B173,Ａクラス!$O$9:$W$228,5)</f>
        <v>0</v>
      </c>
      <c r="E173" s="53" t="s">
        <v>54</v>
      </c>
      <c r="F173" s="53">
        <f>データ!$B$2</f>
        <v>0</v>
      </c>
      <c r="G173" s="104"/>
      <c r="H173" s="28"/>
    </row>
    <row r="174" spans="1:8" x14ac:dyDescent="0.15">
      <c r="A174">
        <v>169</v>
      </c>
      <c r="B174" s="53">
        <v>59</v>
      </c>
      <c r="C174" s="53">
        <f>VLOOKUP(B174,Ａクラス!$N$9:$W$228,6)</f>
        <v>0</v>
      </c>
      <c r="D174" s="53">
        <f>VLOOKUP(B174,Ａクラス!$O$9:$W$228,5)</f>
        <v>0</v>
      </c>
      <c r="E174" s="53" t="s">
        <v>54</v>
      </c>
      <c r="F174" s="53">
        <f>データ!$B$2</f>
        <v>0</v>
      </c>
      <c r="G174" s="104"/>
      <c r="H174" s="28"/>
    </row>
    <row r="175" spans="1:8" x14ac:dyDescent="0.15">
      <c r="A175">
        <v>170</v>
      </c>
      <c r="B175" s="53">
        <v>60</v>
      </c>
      <c r="C175" s="53">
        <f>VLOOKUP(B175,Ａクラス!$N$9:$W$228,6)</f>
        <v>0</v>
      </c>
      <c r="D175" s="53">
        <f>VLOOKUP(B175,Ａクラス!$O$9:$W$228,5)</f>
        <v>0</v>
      </c>
      <c r="E175" s="53" t="s">
        <v>54</v>
      </c>
      <c r="F175" s="53">
        <f>データ!$B$2</f>
        <v>0</v>
      </c>
      <c r="G175" s="104"/>
      <c r="H175" s="28"/>
    </row>
    <row r="176" spans="1:8" x14ac:dyDescent="0.15">
      <c r="A176">
        <v>171</v>
      </c>
      <c r="B176" s="53">
        <v>61</v>
      </c>
      <c r="C176" s="53">
        <f>VLOOKUP(B176,Ａクラス!$N$9:$W$228,6)</f>
        <v>0</v>
      </c>
      <c r="D176" s="53">
        <f>VLOOKUP(B176,Ａクラス!$O$9:$W$228,5)</f>
        <v>0</v>
      </c>
      <c r="E176" s="53" t="s">
        <v>54</v>
      </c>
      <c r="F176" s="53">
        <f>データ!$B$2</f>
        <v>0</v>
      </c>
      <c r="G176" s="104"/>
      <c r="H176" s="28"/>
    </row>
    <row r="177" spans="1:8" x14ac:dyDescent="0.15">
      <c r="A177">
        <v>172</v>
      </c>
      <c r="B177" s="53">
        <v>62</v>
      </c>
      <c r="C177" s="53">
        <f>VLOOKUP(B177,Ａクラス!$N$9:$W$228,6)</f>
        <v>0</v>
      </c>
      <c r="D177" s="53">
        <f>VLOOKUP(B177,Ａクラス!$O$9:$W$228,5)</f>
        <v>0</v>
      </c>
      <c r="E177" s="53" t="s">
        <v>54</v>
      </c>
      <c r="F177" s="53">
        <f>データ!$B$2</f>
        <v>0</v>
      </c>
      <c r="G177" s="104"/>
      <c r="H177" s="28"/>
    </row>
    <row r="178" spans="1:8" x14ac:dyDescent="0.15">
      <c r="A178">
        <v>173</v>
      </c>
      <c r="B178" s="53">
        <v>63</v>
      </c>
      <c r="C178" s="53">
        <f>VLOOKUP(B178,Ａクラス!$N$9:$W$228,6)</f>
        <v>0</v>
      </c>
      <c r="D178" s="53">
        <f>VLOOKUP(B178,Ａクラス!$O$9:$W$228,5)</f>
        <v>0</v>
      </c>
      <c r="E178" s="53" t="s">
        <v>54</v>
      </c>
      <c r="F178" s="53">
        <f>データ!$B$2</f>
        <v>0</v>
      </c>
      <c r="G178" s="104"/>
      <c r="H178" s="28"/>
    </row>
    <row r="179" spans="1:8" x14ac:dyDescent="0.15">
      <c r="A179">
        <v>174</v>
      </c>
      <c r="B179" s="53">
        <v>64</v>
      </c>
      <c r="C179" s="53">
        <f>VLOOKUP(B179,Ａクラス!$N$9:$W$228,6)</f>
        <v>0</v>
      </c>
      <c r="D179" s="53">
        <f>VLOOKUP(B179,Ａクラス!$O$9:$W$228,5)</f>
        <v>0</v>
      </c>
      <c r="E179" s="53" t="s">
        <v>54</v>
      </c>
      <c r="F179" s="53">
        <f>データ!$B$2</f>
        <v>0</v>
      </c>
      <c r="G179" s="104"/>
      <c r="H179" s="28"/>
    </row>
    <row r="180" spans="1:8" x14ac:dyDescent="0.15">
      <c r="A180">
        <v>175</v>
      </c>
      <c r="B180" s="53">
        <v>65</v>
      </c>
      <c r="C180" s="53">
        <f>VLOOKUP(B180,Ａクラス!$N$9:$W$228,6)</f>
        <v>0</v>
      </c>
      <c r="D180" s="53">
        <f>VLOOKUP(B180,Ａクラス!$O$9:$W$228,5)</f>
        <v>0</v>
      </c>
      <c r="E180" s="53" t="s">
        <v>54</v>
      </c>
      <c r="F180" s="53">
        <f>データ!$B$2</f>
        <v>0</v>
      </c>
      <c r="G180" s="104"/>
      <c r="H180" s="28"/>
    </row>
    <row r="181" spans="1:8" x14ac:dyDescent="0.15">
      <c r="A181">
        <v>176</v>
      </c>
      <c r="B181" s="53">
        <v>66</v>
      </c>
      <c r="C181" s="53">
        <f>VLOOKUP(B181,Ａクラス!$N$9:$W$228,6)</f>
        <v>0</v>
      </c>
      <c r="D181" s="53">
        <f>VLOOKUP(B181,Ａクラス!$O$9:$W$228,5)</f>
        <v>0</v>
      </c>
      <c r="E181" s="53" t="s">
        <v>54</v>
      </c>
      <c r="F181" s="53">
        <f>データ!$B$2</f>
        <v>0</v>
      </c>
      <c r="G181" s="104"/>
      <c r="H181" s="28"/>
    </row>
    <row r="182" spans="1:8" x14ac:dyDescent="0.15">
      <c r="A182">
        <v>177</v>
      </c>
      <c r="B182" s="53">
        <v>67</v>
      </c>
      <c r="C182" s="53">
        <f>VLOOKUP(B182,Ａクラス!$N$9:$W$228,6)</f>
        <v>0</v>
      </c>
      <c r="D182" s="53">
        <f>VLOOKUP(B182,Ａクラス!$O$9:$W$228,5)</f>
        <v>0</v>
      </c>
      <c r="E182" s="53" t="s">
        <v>54</v>
      </c>
      <c r="F182" s="53">
        <f>データ!$B$2</f>
        <v>0</v>
      </c>
      <c r="G182" s="104"/>
      <c r="H182" s="28"/>
    </row>
    <row r="183" spans="1:8" x14ac:dyDescent="0.15">
      <c r="A183">
        <v>178</v>
      </c>
      <c r="B183" s="53">
        <v>68</v>
      </c>
      <c r="C183" s="53">
        <f>VLOOKUP(B183,Ａクラス!$N$9:$W$228,6)</f>
        <v>0</v>
      </c>
      <c r="D183" s="53">
        <f>VLOOKUP(B183,Ａクラス!$O$9:$W$228,5)</f>
        <v>0</v>
      </c>
      <c r="E183" s="53" t="s">
        <v>54</v>
      </c>
      <c r="F183" s="53">
        <f>データ!$B$2</f>
        <v>0</v>
      </c>
      <c r="G183" s="104"/>
      <c r="H183" s="28"/>
    </row>
    <row r="184" spans="1:8" x14ac:dyDescent="0.15">
      <c r="A184">
        <v>179</v>
      </c>
      <c r="B184" s="53">
        <v>69</v>
      </c>
      <c r="C184" s="53">
        <f>VLOOKUP(B184,Ａクラス!$N$9:$W$228,6)</f>
        <v>0</v>
      </c>
      <c r="D184" s="53">
        <f>VLOOKUP(B184,Ａクラス!$O$9:$W$228,5)</f>
        <v>0</v>
      </c>
      <c r="E184" s="53" t="s">
        <v>54</v>
      </c>
      <c r="F184" s="53">
        <f>データ!$B$2</f>
        <v>0</v>
      </c>
      <c r="G184" s="104"/>
      <c r="H184" s="28"/>
    </row>
    <row r="185" spans="1:8" x14ac:dyDescent="0.15">
      <c r="A185">
        <v>180</v>
      </c>
      <c r="B185" s="53">
        <v>70</v>
      </c>
      <c r="C185" s="53">
        <f>VLOOKUP(B185,Ａクラス!$N$9:$W$228,6)</f>
        <v>0</v>
      </c>
      <c r="D185" s="53">
        <f>VLOOKUP(B185,Ａクラス!$O$9:$W$228,5)</f>
        <v>0</v>
      </c>
      <c r="E185" s="53" t="s">
        <v>54</v>
      </c>
      <c r="F185" s="53">
        <f>データ!$B$2</f>
        <v>0</v>
      </c>
      <c r="G185" s="104"/>
      <c r="H185" s="28"/>
    </row>
    <row r="186" spans="1:8" x14ac:dyDescent="0.15">
      <c r="A186">
        <v>181</v>
      </c>
      <c r="B186" s="53">
        <v>71</v>
      </c>
      <c r="C186" s="53">
        <f>VLOOKUP(B186,Ａクラス!$N$9:$W$228,6)</f>
        <v>0</v>
      </c>
      <c r="D186" s="53">
        <f>VLOOKUP(B186,Ａクラス!$O$9:$W$228,5)</f>
        <v>0</v>
      </c>
      <c r="E186" s="53" t="s">
        <v>54</v>
      </c>
      <c r="F186" s="53">
        <f>データ!$B$2</f>
        <v>0</v>
      </c>
      <c r="G186" s="104"/>
      <c r="H186" s="28"/>
    </row>
    <row r="187" spans="1:8" x14ac:dyDescent="0.15">
      <c r="A187">
        <v>182</v>
      </c>
      <c r="B187" s="53">
        <v>72</v>
      </c>
      <c r="C187" s="53">
        <f>VLOOKUP(B187,Ａクラス!$N$9:$W$228,6)</f>
        <v>0</v>
      </c>
      <c r="D187" s="53">
        <f>VLOOKUP(B187,Ａクラス!$O$9:$W$228,5)</f>
        <v>0</v>
      </c>
      <c r="E187" s="53" t="s">
        <v>54</v>
      </c>
      <c r="F187" s="53">
        <f>データ!$B$2</f>
        <v>0</v>
      </c>
      <c r="G187" s="104"/>
      <c r="H187" s="28"/>
    </row>
    <row r="188" spans="1:8" x14ac:dyDescent="0.15">
      <c r="A188">
        <v>183</v>
      </c>
      <c r="B188" s="53">
        <v>73</v>
      </c>
      <c r="C188" s="53">
        <f>VLOOKUP(B188,Ａクラス!$N$9:$W$228,6)</f>
        <v>0</v>
      </c>
      <c r="D188" s="53">
        <f>VLOOKUP(B188,Ａクラス!$O$9:$W$228,5)</f>
        <v>0</v>
      </c>
      <c r="E188" s="53" t="s">
        <v>54</v>
      </c>
      <c r="F188" s="53">
        <f>データ!$B$2</f>
        <v>0</v>
      </c>
      <c r="G188" s="104"/>
      <c r="H188" s="28"/>
    </row>
    <row r="189" spans="1:8" x14ac:dyDescent="0.15">
      <c r="A189">
        <v>184</v>
      </c>
      <c r="B189" s="53">
        <v>74</v>
      </c>
      <c r="C189" s="53">
        <f>VLOOKUP(B189,Ａクラス!$N$9:$W$228,6)</f>
        <v>0</v>
      </c>
      <c r="D189" s="53">
        <f>VLOOKUP(B189,Ａクラス!$O$9:$W$228,5)</f>
        <v>0</v>
      </c>
      <c r="E189" s="53" t="s">
        <v>54</v>
      </c>
      <c r="F189" s="53">
        <f>データ!$B$2</f>
        <v>0</v>
      </c>
      <c r="G189" s="104"/>
      <c r="H189" s="28"/>
    </row>
    <row r="190" spans="1:8" x14ac:dyDescent="0.15">
      <c r="A190">
        <v>185</v>
      </c>
      <c r="B190" s="53">
        <v>75</v>
      </c>
      <c r="C190" s="53">
        <f>VLOOKUP(B190,Ａクラス!$N$9:$W$228,6)</f>
        <v>0</v>
      </c>
      <c r="D190" s="53">
        <f>VLOOKUP(B190,Ａクラス!$O$9:$W$228,5)</f>
        <v>0</v>
      </c>
      <c r="E190" s="53" t="s">
        <v>54</v>
      </c>
      <c r="F190" s="53">
        <f>データ!$B$2</f>
        <v>0</v>
      </c>
      <c r="G190" s="104"/>
      <c r="H190" s="28"/>
    </row>
    <row r="191" spans="1:8" x14ac:dyDescent="0.15">
      <c r="A191">
        <v>186</v>
      </c>
      <c r="B191" s="53">
        <v>76</v>
      </c>
      <c r="C191" s="53">
        <f>VLOOKUP(B191,Ａクラス!$N$9:$W$228,6)</f>
        <v>0</v>
      </c>
      <c r="D191" s="53">
        <f>VLOOKUP(B191,Ａクラス!$O$9:$W$228,5)</f>
        <v>0</v>
      </c>
      <c r="E191" s="53" t="s">
        <v>54</v>
      </c>
      <c r="F191" s="53">
        <f>データ!$B$2</f>
        <v>0</v>
      </c>
      <c r="G191" s="104"/>
      <c r="H191" s="28"/>
    </row>
    <row r="192" spans="1:8" x14ac:dyDescent="0.15">
      <c r="A192">
        <v>187</v>
      </c>
      <c r="B192" s="53">
        <v>77</v>
      </c>
      <c r="C192" s="53">
        <f>VLOOKUP(B192,Ａクラス!$N$9:$W$228,6)</f>
        <v>0</v>
      </c>
      <c r="D192" s="53">
        <f>VLOOKUP(B192,Ａクラス!$O$9:$W$228,5)</f>
        <v>0</v>
      </c>
      <c r="E192" s="53" t="s">
        <v>54</v>
      </c>
      <c r="F192" s="53">
        <f>データ!$B$2</f>
        <v>0</v>
      </c>
      <c r="G192" s="104"/>
      <c r="H192" s="28"/>
    </row>
    <row r="193" spans="1:8" x14ac:dyDescent="0.15">
      <c r="A193">
        <v>188</v>
      </c>
      <c r="B193" s="53">
        <v>78</v>
      </c>
      <c r="C193" s="53">
        <f>VLOOKUP(B193,Ａクラス!$N$9:$W$228,6)</f>
        <v>0</v>
      </c>
      <c r="D193" s="53">
        <f>VLOOKUP(B193,Ａクラス!$O$9:$W$228,5)</f>
        <v>0</v>
      </c>
      <c r="E193" s="53" t="s">
        <v>54</v>
      </c>
      <c r="F193" s="53">
        <f>データ!$B$2</f>
        <v>0</v>
      </c>
      <c r="G193" s="104"/>
      <c r="H193" s="28"/>
    </row>
    <row r="194" spans="1:8" x14ac:dyDescent="0.15">
      <c r="A194">
        <v>189</v>
      </c>
      <c r="B194" s="53">
        <v>79</v>
      </c>
      <c r="C194" s="53">
        <f>VLOOKUP(B194,Ａクラス!$N$9:$W$228,6)</f>
        <v>0</v>
      </c>
      <c r="D194" s="53">
        <f>VLOOKUP(B194,Ａクラス!$O$9:$W$228,5)</f>
        <v>0</v>
      </c>
      <c r="E194" s="53" t="s">
        <v>54</v>
      </c>
      <c r="F194" s="53">
        <f>データ!$B$2</f>
        <v>0</v>
      </c>
      <c r="G194" s="104"/>
      <c r="H194" s="28"/>
    </row>
    <row r="195" spans="1:8" x14ac:dyDescent="0.15">
      <c r="A195">
        <v>190</v>
      </c>
      <c r="B195" s="53">
        <v>80</v>
      </c>
      <c r="C195" s="53">
        <f>VLOOKUP(B195,Ａクラス!$N$9:$W$228,6)</f>
        <v>0</v>
      </c>
      <c r="D195" s="53">
        <f>VLOOKUP(B195,Ａクラス!$O$9:$W$228,5)</f>
        <v>0</v>
      </c>
      <c r="E195" s="53" t="s">
        <v>54</v>
      </c>
      <c r="F195" s="53">
        <f>データ!$B$2</f>
        <v>0</v>
      </c>
      <c r="G195" s="104"/>
      <c r="H195" s="28"/>
    </row>
    <row r="196" spans="1:8" x14ac:dyDescent="0.15">
      <c r="A196">
        <v>191</v>
      </c>
      <c r="B196" s="53">
        <v>81</v>
      </c>
      <c r="C196" s="53">
        <f>VLOOKUP(B196,Ａクラス!$N$9:$W$228,6)</f>
        <v>0</v>
      </c>
      <c r="D196" s="53">
        <f>VLOOKUP(B196,Ａクラス!$O$9:$W$228,5)</f>
        <v>0</v>
      </c>
      <c r="E196" s="53" t="s">
        <v>54</v>
      </c>
      <c r="F196" s="53">
        <f>データ!$B$2</f>
        <v>0</v>
      </c>
      <c r="G196" s="104"/>
      <c r="H196" s="28"/>
    </row>
    <row r="197" spans="1:8" x14ac:dyDescent="0.15">
      <c r="A197">
        <v>192</v>
      </c>
      <c r="B197" s="53">
        <v>82</v>
      </c>
      <c r="C197" s="53">
        <f>VLOOKUP(B197,Ａクラス!$N$9:$W$228,6)</f>
        <v>0</v>
      </c>
      <c r="D197" s="53">
        <f>VLOOKUP(B197,Ａクラス!$O$9:$W$228,5)</f>
        <v>0</v>
      </c>
      <c r="E197" s="53" t="s">
        <v>54</v>
      </c>
      <c r="F197" s="53">
        <f>データ!$B$2</f>
        <v>0</v>
      </c>
      <c r="G197" s="104"/>
      <c r="H197" s="28"/>
    </row>
    <row r="198" spans="1:8" x14ac:dyDescent="0.15">
      <c r="A198">
        <v>193</v>
      </c>
      <c r="B198" s="53">
        <v>83</v>
      </c>
      <c r="C198" s="53">
        <f>VLOOKUP(B198,Ａクラス!$N$9:$W$228,6)</f>
        <v>0</v>
      </c>
      <c r="D198" s="53">
        <f>VLOOKUP(B198,Ａクラス!$O$9:$W$228,5)</f>
        <v>0</v>
      </c>
      <c r="E198" s="53" t="s">
        <v>54</v>
      </c>
      <c r="F198" s="53">
        <f>データ!$B$2</f>
        <v>0</v>
      </c>
      <c r="G198" s="104"/>
      <c r="H198" s="28"/>
    </row>
    <row r="199" spans="1:8" x14ac:dyDescent="0.15">
      <c r="A199">
        <v>194</v>
      </c>
      <c r="B199" s="53">
        <v>84</v>
      </c>
      <c r="C199" s="53">
        <f>VLOOKUP(B199,Ａクラス!$N$9:$W$228,6)</f>
        <v>0</v>
      </c>
      <c r="D199" s="53">
        <f>VLOOKUP(B199,Ａクラス!$O$9:$W$228,5)</f>
        <v>0</v>
      </c>
      <c r="E199" s="53" t="s">
        <v>54</v>
      </c>
      <c r="F199" s="53">
        <f>データ!$B$2</f>
        <v>0</v>
      </c>
      <c r="G199" s="104"/>
      <c r="H199" s="28"/>
    </row>
    <row r="200" spans="1:8" x14ac:dyDescent="0.15">
      <c r="A200">
        <v>195</v>
      </c>
      <c r="B200" s="53">
        <v>85</v>
      </c>
      <c r="C200" s="53">
        <f>VLOOKUP(B200,Ａクラス!$N$9:$W$228,6)</f>
        <v>0</v>
      </c>
      <c r="D200" s="53">
        <f>VLOOKUP(B200,Ａクラス!$O$9:$W$228,5)</f>
        <v>0</v>
      </c>
      <c r="E200" s="53" t="s">
        <v>54</v>
      </c>
      <c r="F200" s="53">
        <f>データ!$B$2</f>
        <v>0</v>
      </c>
      <c r="G200" s="104"/>
      <c r="H200" s="28"/>
    </row>
    <row r="201" spans="1:8" x14ac:dyDescent="0.15">
      <c r="A201">
        <v>196</v>
      </c>
      <c r="B201" s="53">
        <v>86</v>
      </c>
      <c r="C201" s="53">
        <f>VLOOKUP(B201,Ａクラス!$N$9:$W$228,6)</f>
        <v>0</v>
      </c>
      <c r="D201" s="53">
        <f>VLOOKUP(B201,Ａクラス!$O$9:$W$228,5)</f>
        <v>0</v>
      </c>
      <c r="E201" s="53" t="s">
        <v>54</v>
      </c>
      <c r="F201" s="53">
        <f>データ!$B$2</f>
        <v>0</v>
      </c>
      <c r="G201" s="104"/>
      <c r="H201" s="28"/>
    </row>
    <row r="202" spans="1:8" x14ac:dyDescent="0.15">
      <c r="A202">
        <v>197</v>
      </c>
      <c r="B202" s="53">
        <v>87</v>
      </c>
      <c r="C202" s="53">
        <f>VLOOKUP(B202,Ａクラス!$N$9:$W$228,6)</f>
        <v>0</v>
      </c>
      <c r="D202" s="53">
        <f>VLOOKUP(B202,Ａクラス!$O$9:$W$228,5)</f>
        <v>0</v>
      </c>
      <c r="E202" s="53" t="s">
        <v>54</v>
      </c>
      <c r="F202" s="53">
        <f>データ!$B$2</f>
        <v>0</v>
      </c>
      <c r="G202" s="104"/>
      <c r="H202" s="28"/>
    </row>
    <row r="203" spans="1:8" x14ac:dyDescent="0.15">
      <c r="A203">
        <v>198</v>
      </c>
      <c r="B203" s="53">
        <v>88</v>
      </c>
      <c r="C203" s="53">
        <f>VLOOKUP(B203,Ａクラス!$N$9:$W$228,6)</f>
        <v>0</v>
      </c>
      <c r="D203" s="53">
        <f>VLOOKUP(B203,Ａクラス!$O$9:$W$228,5)</f>
        <v>0</v>
      </c>
      <c r="E203" s="53" t="s">
        <v>54</v>
      </c>
      <c r="F203" s="53">
        <f>データ!$B$2</f>
        <v>0</v>
      </c>
      <c r="G203" s="104"/>
      <c r="H203" s="28"/>
    </row>
    <row r="204" spans="1:8" x14ac:dyDescent="0.15">
      <c r="A204">
        <v>199</v>
      </c>
      <c r="B204" s="53">
        <v>89</v>
      </c>
      <c r="C204" s="53">
        <f>VLOOKUP(B204,Ａクラス!$N$9:$W$228,6)</f>
        <v>0</v>
      </c>
      <c r="D204" s="53">
        <f>VLOOKUP(B204,Ａクラス!$O$9:$W$228,5)</f>
        <v>0</v>
      </c>
      <c r="E204" s="53" t="s">
        <v>54</v>
      </c>
      <c r="F204" s="53">
        <f>データ!$B$2</f>
        <v>0</v>
      </c>
      <c r="G204" s="104"/>
      <c r="H204" s="28"/>
    </row>
    <row r="205" spans="1:8" x14ac:dyDescent="0.15">
      <c r="A205">
        <v>200</v>
      </c>
      <c r="B205" s="53">
        <v>90</v>
      </c>
      <c r="C205" s="53">
        <f>VLOOKUP(B205,Ａクラス!$N$9:$W$228,6)</f>
        <v>0</v>
      </c>
      <c r="D205" s="53">
        <f>VLOOKUP(B205,Ａクラス!$O$9:$W$228,5)</f>
        <v>0</v>
      </c>
      <c r="E205" s="53" t="s">
        <v>54</v>
      </c>
      <c r="F205" s="53">
        <f>データ!$B$2</f>
        <v>0</v>
      </c>
      <c r="G205" s="104"/>
      <c r="H205" s="28"/>
    </row>
    <row r="206" spans="1:8" x14ac:dyDescent="0.15">
      <c r="A206">
        <v>201</v>
      </c>
      <c r="B206" s="53">
        <v>91</v>
      </c>
      <c r="C206" s="53">
        <f>VLOOKUP(B206,Ａクラス!$N$9:$W$228,6)</f>
        <v>0</v>
      </c>
      <c r="D206" s="53">
        <f>VLOOKUP(B206,Ａクラス!$O$9:$W$228,5)</f>
        <v>0</v>
      </c>
      <c r="E206" s="53" t="s">
        <v>54</v>
      </c>
      <c r="F206" s="53">
        <f>データ!$B$2</f>
        <v>0</v>
      </c>
      <c r="G206" s="104"/>
      <c r="H206" s="28"/>
    </row>
    <row r="207" spans="1:8" x14ac:dyDescent="0.15">
      <c r="A207">
        <v>202</v>
      </c>
      <c r="B207" s="53">
        <v>92</v>
      </c>
      <c r="C207" s="53">
        <f>VLOOKUP(B207,Ａクラス!$N$9:$W$228,6)</f>
        <v>0</v>
      </c>
      <c r="D207" s="53">
        <f>VLOOKUP(B207,Ａクラス!$O$9:$W$228,5)</f>
        <v>0</v>
      </c>
      <c r="E207" s="53" t="s">
        <v>54</v>
      </c>
      <c r="F207" s="53">
        <f>データ!$B$2</f>
        <v>0</v>
      </c>
      <c r="G207" s="104"/>
      <c r="H207" s="28"/>
    </row>
    <row r="208" spans="1:8" x14ac:dyDescent="0.15">
      <c r="A208">
        <v>203</v>
      </c>
      <c r="B208" s="53">
        <v>93</v>
      </c>
      <c r="C208" s="53">
        <f>VLOOKUP(B208,Ａクラス!$N$9:$W$228,6)</f>
        <v>0</v>
      </c>
      <c r="D208" s="53">
        <f>VLOOKUP(B208,Ａクラス!$O$9:$W$228,5)</f>
        <v>0</v>
      </c>
      <c r="E208" s="53" t="s">
        <v>54</v>
      </c>
      <c r="F208" s="53">
        <f>データ!$B$2</f>
        <v>0</v>
      </c>
      <c r="G208" s="104"/>
      <c r="H208" s="28"/>
    </row>
    <row r="209" spans="1:8" x14ac:dyDescent="0.15">
      <c r="A209">
        <v>204</v>
      </c>
      <c r="B209" s="53">
        <v>94</v>
      </c>
      <c r="C209" s="53">
        <f>VLOOKUP(B209,Ａクラス!$N$9:$W$228,6)</f>
        <v>0</v>
      </c>
      <c r="D209" s="53">
        <f>VLOOKUP(B209,Ａクラス!$O$9:$W$228,5)</f>
        <v>0</v>
      </c>
      <c r="E209" s="53" t="s">
        <v>54</v>
      </c>
      <c r="F209" s="53">
        <f>データ!$B$2</f>
        <v>0</v>
      </c>
      <c r="G209" s="104"/>
      <c r="H209" s="28"/>
    </row>
    <row r="210" spans="1:8" x14ac:dyDescent="0.15">
      <c r="A210">
        <v>205</v>
      </c>
      <c r="B210" s="53">
        <v>95</v>
      </c>
      <c r="C210" s="53">
        <f>VLOOKUP(B210,Ａクラス!$N$9:$W$228,6)</f>
        <v>0</v>
      </c>
      <c r="D210" s="53">
        <f>VLOOKUP(B210,Ａクラス!$O$9:$W$228,5)</f>
        <v>0</v>
      </c>
      <c r="E210" s="53" t="s">
        <v>54</v>
      </c>
      <c r="F210" s="53">
        <f>データ!$B$2</f>
        <v>0</v>
      </c>
      <c r="G210" s="104"/>
      <c r="H210" s="28"/>
    </row>
    <row r="211" spans="1:8" x14ac:dyDescent="0.15">
      <c r="A211">
        <v>206</v>
      </c>
      <c r="B211" s="53">
        <v>96</v>
      </c>
      <c r="C211" s="53">
        <f>VLOOKUP(B211,Ａクラス!$N$9:$W$228,6)</f>
        <v>0</v>
      </c>
      <c r="D211" s="53">
        <f>VLOOKUP(B211,Ａクラス!$O$9:$W$228,5)</f>
        <v>0</v>
      </c>
      <c r="E211" s="53" t="s">
        <v>54</v>
      </c>
      <c r="F211" s="53">
        <f>データ!$B$2</f>
        <v>0</v>
      </c>
      <c r="G211" s="104"/>
      <c r="H211" s="28"/>
    </row>
    <row r="212" spans="1:8" x14ac:dyDescent="0.15">
      <c r="A212">
        <v>207</v>
      </c>
      <c r="B212" s="53">
        <v>97</v>
      </c>
      <c r="C212" s="53">
        <f>VLOOKUP(B212,Ａクラス!$N$9:$W$228,6)</f>
        <v>0</v>
      </c>
      <c r="D212" s="53">
        <f>VLOOKUP(B212,Ａクラス!$O$9:$W$228,5)</f>
        <v>0</v>
      </c>
      <c r="E212" s="53" t="s">
        <v>54</v>
      </c>
      <c r="F212" s="53">
        <f>データ!$B$2</f>
        <v>0</v>
      </c>
      <c r="G212" s="104"/>
      <c r="H212" s="28"/>
    </row>
    <row r="213" spans="1:8" x14ac:dyDescent="0.15">
      <c r="A213">
        <v>208</v>
      </c>
      <c r="B213" s="53">
        <v>98</v>
      </c>
      <c r="C213" s="53">
        <f>VLOOKUP(B213,Ａクラス!$N$9:$W$228,6)</f>
        <v>0</v>
      </c>
      <c r="D213" s="53">
        <f>VLOOKUP(B213,Ａクラス!$O$9:$W$228,5)</f>
        <v>0</v>
      </c>
      <c r="E213" s="53" t="s">
        <v>54</v>
      </c>
      <c r="F213" s="53">
        <f>データ!$B$2</f>
        <v>0</v>
      </c>
      <c r="G213" s="104"/>
      <c r="H213" s="28"/>
    </row>
    <row r="214" spans="1:8" x14ac:dyDescent="0.15">
      <c r="A214">
        <v>209</v>
      </c>
      <c r="B214" s="53">
        <v>99</v>
      </c>
      <c r="C214" s="53">
        <f>VLOOKUP(B214,Ａクラス!$N$9:$W$228,6)</f>
        <v>0</v>
      </c>
      <c r="D214" s="53">
        <f>VLOOKUP(B214,Ａクラス!$O$9:$W$228,5)</f>
        <v>0</v>
      </c>
      <c r="E214" s="53" t="s">
        <v>54</v>
      </c>
      <c r="F214" s="53">
        <f>データ!$B$2</f>
        <v>0</v>
      </c>
      <c r="G214" s="104"/>
      <c r="H214" s="28"/>
    </row>
    <row r="215" spans="1:8" x14ac:dyDescent="0.15">
      <c r="A215">
        <v>210</v>
      </c>
      <c r="B215" s="53">
        <v>100</v>
      </c>
      <c r="C215" s="53">
        <f>VLOOKUP(B215,Ａクラス!$N$9:$W$228,6)</f>
        <v>0</v>
      </c>
      <c r="D215" s="53">
        <f>VLOOKUP(B215,Ａクラス!$O$9:$W$228,5)</f>
        <v>0</v>
      </c>
      <c r="E215" s="53" t="s">
        <v>54</v>
      </c>
      <c r="F215" s="53">
        <f>データ!$B$2</f>
        <v>0</v>
      </c>
      <c r="G215" s="104"/>
      <c r="H215" s="28"/>
    </row>
    <row r="216" spans="1:8" x14ac:dyDescent="0.15">
      <c r="A216">
        <v>211</v>
      </c>
      <c r="B216" s="53">
        <v>101</v>
      </c>
      <c r="C216" s="53">
        <f>VLOOKUP(B216,Ａクラス!$N$9:$W$228,6)</f>
        <v>0</v>
      </c>
      <c r="D216" s="53">
        <f>VLOOKUP(B216,Ａクラス!$O$9:$W$228,5)</f>
        <v>0</v>
      </c>
      <c r="E216" s="53" t="s">
        <v>54</v>
      </c>
      <c r="F216" s="53">
        <f>データ!$B$2</f>
        <v>0</v>
      </c>
      <c r="G216" s="104"/>
      <c r="H216" s="28"/>
    </row>
    <row r="217" spans="1:8" x14ac:dyDescent="0.15">
      <c r="A217">
        <v>212</v>
      </c>
      <c r="B217" s="53">
        <v>102</v>
      </c>
      <c r="C217" s="53">
        <f>VLOOKUP(B217,Ａクラス!$N$9:$W$228,6)</f>
        <v>0</v>
      </c>
      <c r="D217" s="53">
        <f>VLOOKUP(B217,Ａクラス!$O$9:$W$228,5)</f>
        <v>0</v>
      </c>
      <c r="E217" s="53" t="s">
        <v>54</v>
      </c>
      <c r="F217" s="53">
        <f>データ!$B$2</f>
        <v>0</v>
      </c>
      <c r="G217" s="104"/>
      <c r="H217" s="28"/>
    </row>
    <row r="218" spans="1:8" x14ac:dyDescent="0.15">
      <c r="A218">
        <v>213</v>
      </c>
      <c r="B218" s="53">
        <v>103</v>
      </c>
      <c r="C218" s="53">
        <f>VLOOKUP(B218,Ａクラス!$N$9:$W$228,6)</f>
        <v>0</v>
      </c>
      <c r="D218" s="53">
        <f>VLOOKUP(B218,Ａクラス!$O$9:$W$228,5)</f>
        <v>0</v>
      </c>
      <c r="E218" s="53" t="s">
        <v>54</v>
      </c>
      <c r="F218" s="53">
        <f>データ!$B$2</f>
        <v>0</v>
      </c>
      <c r="G218" s="104"/>
      <c r="H218" s="28"/>
    </row>
    <row r="219" spans="1:8" x14ac:dyDescent="0.15">
      <c r="A219">
        <v>214</v>
      </c>
      <c r="B219" s="53">
        <v>104</v>
      </c>
      <c r="C219" s="53">
        <f>VLOOKUP(B219,Ａクラス!$N$9:$W$228,6)</f>
        <v>0</v>
      </c>
      <c r="D219" s="53">
        <f>VLOOKUP(B219,Ａクラス!$O$9:$W$228,5)</f>
        <v>0</v>
      </c>
      <c r="E219" s="53" t="s">
        <v>54</v>
      </c>
      <c r="F219" s="53">
        <f>データ!$B$2</f>
        <v>0</v>
      </c>
      <c r="G219" s="104"/>
      <c r="H219" s="28"/>
    </row>
    <row r="220" spans="1:8" x14ac:dyDescent="0.15">
      <c r="A220">
        <v>215</v>
      </c>
      <c r="B220" s="53">
        <v>105</v>
      </c>
      <c r="C220" s="53">
        <f>VLOOKUP(B220,Ａクラス!$N$9:$W$228,6)</f>
        <v>0</v>
      </c>
      <c r="D220" s="53">
        <f>VLOOKUP(B220,Ａクラス!$O$9:$W$228,5)</f>
        <v>0</v>
      </c>
      <c r="E220" s="53" t="s">
        <v>54</v>
      </c>
      <c r="F220" s="53">
        <f>データ!$B$2</f>
        <v>0</v>
      </c>
      <c r="G220" s="104"/>
      <c r="H220" s="28"/>
    </row>
    <row r="221" spans="1:8" x14ac:dyDescent="0.15">
      <c r="A221">
        <v>216</v>
      </c>
      <c r="B221" s="53">
        <v>106</v>
      </c>
      <c r="C221" s="53">
        <f>VLOOKUP(B221,Ａクラス!$N$9:$W$228,6)</f>
        <v>0</v>
      </c>
      <c r="D221" s="53">
        <f>VLOOKUP(B221,Ａクラス!$O$9:$W$228,5)</f>
        <v>0</v>
      </c>
      <c r="E221" s="53" t="s">
        <v>54</v>
      </c>
      <c r="F221" s="53">
        <f>データ!$B$2</f>
        <v>0</v>
      </c>
      <c r="G221" s="104"/>
      <c r="H221" s="28"/>
    </row>
    <row r="222" spans="1:8" x14ac:dyDescent="0.15">
      <c r="A222">
        <v>217</v>
      </c>
      <c r="B222" s="53">
        <v>107</v>
      </c>
      <c r="C222" s="53">
        <f>VLOOKUP(B222,Ａクラス!$N$9:$W$228,6)</f>
        <v>0</v>
      </c>
      <c r="D222" s="53">
        <f>VLOOKUP(B222,Ａクラス!$O$9:$W$228,5)</f>
        <v>0</v>
      </c>
      <c r="E222" s="53" t="s">
        <v>54</v>
      </c>
      <c r="F222" s="53">
        <f>データ!$B$2</f>
        <v>0</v>
      </c>
      <c r="G222" s="104"/>
      <c r="H222" s="28"/>
    </row>
    <row r="223" spans="1:8" x14ac:dyDescent="0.15">
      <c r="A223">
        <v>218</v>
      </c>
      <c r="B223" s="53">
        <v>108</v>
      </c>
      <c r="C223" s="53">
        <f>VLOOKUP(B223,Ａクラス!$N$9:$W$228,6)</f>
        <v>0</v>
      </c>
      <c r="D223" s="53">
        <f>VLOOKUP(B223,Ａクラス!$O$9:$W$228,5)</f>
        <v>0</v>
      </c>
      <c r="E223" s="53" t="s">
        <v>54</v>
      </c>
      <c r="F223" s="53">
        <f>データ!$B$2</f>
        <v>0</v>
      </c>
      <c r="G223" s="104"/>
      <c r="H223" s="28"/>
    </row>
    <row r="224" spans="1:8" x14ac:dyDescent="0.15">
      <c r="A224">
        <v>219</v>
      </c>
      <c r="B224" s="53">
        <v>109</v>
      </c>
      <c r="C224" s="53">
        <f>VLOOKUP(B224,Ａクラス!$N$9:$W$228,6)</f>
        <v>0</v>
      </c>
      <c r="D224" s="53">
        <f>VLOOKUP(B224,Ａクラス!$O$9:$W$228,5)</f>
        <v>0</v>
      </c>
      <c r="E224" s="53" t="s">
        <v>54</v>
      </c>
      <c r="F224" s="53">
        <f>データ!$B$2</f>
        <v>0</v>
      </c>
      <c r="G224" s="104"/>
      <c r="H224" s="28"/>
    </row>
    <row r="225" spans="1:8" x14ac:dyDescent="0.15">
      <c r="A225">
        <v>220</v>
      </c>
      <c r="B225" s="53">
        <v>110</v>
      </c>
      <c r="C225" s="53">
        <f>VLOOKUP(B225,Ａクラス!$N$9:$W$228,6)</f>
        <v>0</v>
      </c>
      <c r="D225" s="53">
        <f>VLOOKUP(B225,Ａクラス!$O$9:$W$228,5)</f>
        <v>0</v>
      </c>
      <c r="E225" s="53" t="s">
        <v>54</v>
      </c>
      <c r="F225" s="53">
        <f>データ!$B$2</f>
        <v>0</v>
      </c>
      <c r="G225" s="104"/>
      <c r="H225" s="28"/>
    </row>
    <row r="226" spans="1:8" x14ac:dyDescent="0.15">
      <c r="A226">
        <v>221</v>
      </c>
      <c r="B226" s="54">
        <v>1</v>
      </c>
      <c r="C226" s="54">
        <f>VLOOKUP(B226,Ｂクラス!$A$9:$W$228,5)</f>
        <v>0</v>
      </c>
      <c r="D226" s="54">
        <f>VLOOKUP(B226,Ｂクラス!$B$9:$W$228,4)</f>
        <v>0</v>
      </c>
      <c r="E226" s="54" t="s">
        <v>60</v>
      </c>
      <c r="F226" s="54">
        <f>データ!$B$2</f>
        <v>0</v>
      </c>
      <c r="G226" s="104"/>
      <c r="H226" s="28"/>
    </row>
    <row r="227" spans="1:8" x14ac:dyDescent="0.15">
      <c r="A227">
        <v>222</v>
      </c>
      <c r="B227" s="54">
        <v>2</v>
      </c>
      <c r="C227" s="54">
        <f>VLOOKUP(B227,Ｂクラス!$A$9:$W$228,5)</f>
        <v>0</v>
      </c>
      <c r="D227" s="54">
        <f>VLOOKUP(B227,Ｂクラス!$B$9:$W$228,4)</f>
        <v>0</v>
      </c>
      <c r="E227" s="54" t="s">
        <v>60</v>
      </c>
      <c r="F227" s="54">
        <f>データ!$B$2</f>
        <v>0</v>
      </c>
      <c r="G227" s="104"/>
      <c r="H227" s="28"/>
    </row>
    <row r="228" spans="1:8" x14ac:dyDescent="0.15">
      <c r="A228">
        <v>223</v>
      </c>
      <c r="B228" s="54">
        <v>3</v>
      </c>
      <c r="C228" s="54">
        <f>VLOOKUP(B228,Ｂクラス!$A$9:$W$228,5)</f>
        <v>0</v>
      </c>
      <c r="D228" s="54">
        <f>VLOOKUP(B228,Ｂクラス!$B$9:$W$228,4)</f>
        <v>0</v>
      </c>
      <c r="E228" s="54" t="s">
        <v>60</v>
      </c>
      <c r="F228" s="54">
        <f>データ!$B$2</f>
        <v>0</v>
      </c>
      <c r="G228" s="104"/>
      <c r="H228" s="28"/>
    </row>
    <row r="229" spans="1:8" x14ac:dyDescent="0.15">
      <c r="A229">
        <v>224</v>
      </c>
      <c r="B229" s="54">
        <v>4</v>
      </c>
      <c r="C229" s="54">
        <f>VLOOKUP(B229,Ｂクラス!$A$9:$W$228,5)</f>
        <v>0</v>
      </c>
      <c r="D229" s="54">
        <f>VLOOKUP(B229,Ｂクラス!$B$9:$W$228,4)</f>
        <v>0</v>
      </c>
      <c r="E229" s="54" t="s">
        <v>60</v>
      </c>
      <c r="F229" s="54">
        <f>データ!$B$2</f>
        <v>0</v>
      </c>
      <c r="G229" s="104"/>
      <c r="H229" s="28"/>
    </row>
    <row r="230" spans="1:8" x14ac:dyDescent="0.15">
      <c r="A230">
        <v>225</v>
      </c>
      <c r="B230" s="54">
        <v>5</v>
      </c>
      <c r="C230" s="54">
        <f>VLOOKUP(B230,Ｂクラス!$A$9:$W$228,5)</f>
        <v>0</v>
      </c>
      <c r="D230" s="54">
        <f>VLOOKUP(B230,Ｂクラス!$B$9:$W$228,4)</f>
        <v>0</v>
      </c>
      <c r="E230" s="54" t="s">
        <v>60</v>
      </c>
      <c r="F230" s="54">
        <f>データ!$B$2</f>
        <v>0</v>
      </c>
      <c r="G230" s="104"/>
      <c r="H230" s="28"/>
    </row>
    <row r="231" spans="1:8" x14ac:dyDescent="0.15">
      <c r="A231">
        <v>226</v>
      </c>
      <c r="B231" s="54">
        <v>6</v>
      </c>
      <c r="C231" s="54">
        <f>VLOOKUP(B231,Ｂクラス!$A$9:$W$228,5)</f>
        <v>0</v>
      </c>
      <c r="D231" s="54">
        <f>VLOOKUP(B231,Ｂクラス!$B$9:$W$228,4)</f>
        <v>0</v>
      </c>
      <c r="E231" s="54" t="s">
        <v>60</v>
      </c>
      <c r="F231" s="54">
        <f>データ!$B$2</f>
        <v>0</v>
      </c>
      <c r="G231" s="104"/>
      <c r="H231" s="28"/>
    </row>
    <row r="232" spans="1:8" x14ac:dyDescent="0.15">
      <c r="A232">
        <v>227</v>
      </c>
      <c r="B232" s="54">
        <v>7</v>
      </c>
      <c r="C232" s="54">
        <f>VLOOKUP(B232,Ｂクラス!$A$9:$W$228,5)</f>
        <v>0</v>
      </c>
      <c r="D232" s="54">
        <f>VLOOKUP(B232,Ｂクラス!$B$9:$W$228,4)</f>
        <v>0</v>
      </c>
      <c r="E232" s="54" t="s">
        <v>60</v>
      </c>
      <c r="F232" s="54">
        <f>データ!$B$2</f>
        <v>0</v>
      </c>
      <c r="G232" s="104"/>
      <c r="H232" s="28"/>
    </row>
    <row r="233" spans="1:8" x14ac:dyDescent="0.15">
      <c r="A233">
        <v>228</v>
      </c>
      <c r="B233" s="54">
        <v>8</v>
      </c>
      <c r="C233" s="54">
        <f>VLOOKUP(B233,Ｂクラス!$A$9:$W$228,5)</f>
        <v>0</v>
      </c>
      <c r="D233" s="54">
        <f>VLOOKUP(B233,Ｂクラス!$B$9:$W$228,4)</f>
        <v>0</v>
      </c>
      <c r="E233" s="54" t="s">
        <v>60</v>
      </c>
      <c r="F233" s="54">
        <f>データ!$B$2</f>
        <v>0</v>
      </c>
      <c r="G233" s="104"/>
      <c r="H233" s="28"/>
    </row>
    <row r="234" spans="1:8" x14ac:dyDescent="0.15">
      <c r="A234">
        <v>229</v>
      </c>
      <c r="B234" s="54">
        <v>9</v>
      </c>
      <c r="C234" s="54">
        <f>VLOOKUP(B234,Ｂクラス!$A$9:$W$228,5)</f>
        <v>0</v>
      </c>
      <c r="D234" s="54">
        <f>VLOOKUP(B234,Ｂクラス!$B$9:$W$228,4)</f>
        <v>0</v>
      </c>
      <c r="E234" s="54" t="s">
        <v>60</v>
      </c>
      <c r="F234" s="54">
        <f>データ!$B$2</f>
        <v>0</v>
      </c>
      <c r="G234" s="104"/>
      <c r="H234" s="28"/>
    </row>
    <row r="235" spans="1:8" x14ac:dyDescent="0.15">
      <c r="A235">
        <v>230</v>
      </c>
      <c r="B235" s="54">
        <v>10</v>
      </c>
      <c r="C235" s="54">
        <f>VLOOKUP(B235,Ｂクラス!$A$9:$W$228,5)</f>
        <v>0</v>
      </c>
      <c r="D235" s="54">
        <f>VLOOKUP(B235,Ｂクラス!$B$9:$W$228,4)</f>
        <v>0</v>
      </c>
      <c r="E235" s="54" t="s">
        <v>60</v>
      </c>
      <c r="F235" s="54">
        <f>データ!$B$2</f>
        <v>0</v>
      </c>
      <c r="G235" s="104"/>
      <c r="H235" s="28"/>
    </row>
    <row r="236" spans="1:8" x14ac:dyDescent="0.15">
      <c r="A236">
        <v>231</v>
      </c>
      <c r="B236" s="54">
        <v>11</v>
      </c>
      <c r="C236" s="54">
        <f>VLOOKUP(B236,Ｂクラス!$A$9:$W$228,5)</f>
        <v>0</v>
      </c>
      <c r="D236" s="54">
        <f>VLOOKUP(B236,Ｂクラス!$B$9:$W$228,4)</f>
        <v>0</v>
      </c>
      <c r="E236" s="54" t="s">
        <v>60</v>
      </c>
      <c r="F236" s="54">
        <f>データ!$B$2</f>
        <v>0</v>
      </c>
      <c r="G236" s="104"/>
      <c r="H236" s="28"/>
    </row>
    <row r="237" spans="1:8" x14ac:dyDescent="0.15">
      <c r="A237">
        <v>232</v>
      </c>
      <c r="B237" s="54">
        <v>12</v>
      </c>
      <c r="C237" s="54">
        <f>VLOOKUP(B237,Ｂクラス!$A$9:$W$228,5)</f>
        <v>0</v>
      </c>
      <c r="D237" s="54">
        <f>VLOOKUP(B237,Ｂクラス!$B$9:$W$228,4)</f>
        <v>0</v>
      </c>
      <c r="E237" s="54" t="s">
        <v>60</v>
      </c>
      <c r="F237" s="54">
        <f>データ!$B$2</f>
        <v>0</v>
      </c>
      <c r="G237" s="104"/>
      <c r="H237" s="28"/>
    </row>
    <row r="238" spans="1:8" x14ac:dyDescent="0.15">
      <c r="A238">
        <v>233</v>
      </c>
      <c r="B238" s="54">
        <v>13</v>
      </c>
      <c r="C238" s="54">
        <f>VLOOKUP(B238,Ｂクラス!$A$9:$W$228,5)</f>
        <v>0</v>
      </c>
      <c r="D238" s="54">
        <f>VLOOKUP(B238,Ｂクラス!$B$9:$W$228,4)</f>
        <v>0</v>
      </c>
      <c r="E238" s="54" t="s">
        <v>60</v>
      </c>
      <c r="F238" s="54">
        <f>データ!$B$2</f>
        <v>0</v>
      </c>
      <c r="G238" s="104"/>
      <c r="H238" s="28"/>
    </row>
    <row r="239" spans="1:8" x14ac:dyDescent="0.15">
      <c r="A239">
        <v>234</v>
      </c>
      <c r="B239" s="54">
        <v>14</v>
      </c>
      <c r="C239" s="54">
        <f>VLOOKUP(B239,Ｂクラス!$A$9:$W$228,5)</f>
        <v>0</v>
      </c>
      <c r="D239" s="54">
        <f>VLOOKUP(B239,Ｂクラス!$B$9:$W$228,4)</f>
        <v>0</v>
      </c>
      <c r="E239" s="54" t="s">
        <v>60</v>
      </c>
      <c r="F239" s="54">
        <f>データ!$B$2</f>
        <v>0</v>
      </c>
      <c r="G239" s="104"/>
      <c r="H239" s="28"/>
    </row>
    <row r="240" spans="1:8" x14ac:dyDescent="0.15">
      <c r="A240">
        <v>235</v>
      </c>
      <c r="B240" s="54">
        <v>15</v>
      </c>
      <c r="C240" s="54">
        <f>VLOOKUP(B240,Ｂクラス!$A$9:$W$228,5)</f>
        <v>0</v>
      </c>
      <c r="D240" s="54">
        <f>VLOOKUP(B240,Ｂクラス!$B$9:$W$228,4)</f>
        <v>0</v>
      </c>
      <c r="E240" s="54" t="s">
        <v>60</v>
      </c>
      <c r="F240" s="54">
        <f>データ!$B$2</f>
        <v>0</v>
      </c>
      <c r="G240" s="104"/>
      <c r="H240" s="28"/>
    </row>
    <row r="241" spans="1:8" x14ac:dyDescent="0.15">
      <c r="A241">
        <v>236</v>
      </c>
      <c r="B241" s="54">
        <v>16</v>
      </c>
      <c r="C241" s="54">
        <f>VLOOKUP(B241,Ｂクラス!$A$9:$W$228,5)</f>
        <v>0</v>
      </c>
      <c r="D241" s="54">
        <f>VLOOKUP(B241,Ｂクラス!$B$9:$W$228,4)</f>
        <v>0</v>
      </c>
      <c r="E241" s="54" t="s">
        <v>60</v>
      </c>
      <c r="F241" s="54">
        <f>データ!$B$2</f>
        <v>0</v>
      </c>
      <c r="G241" s="104"/>
      <c r="H241" s="28"/>
    </row>
    <row r="242" spans="1:8" x14ac:dyDescent="0.15">
      <c r="A242">
        <v>237</v>
      </c>
      <c r="B242" s="54">
        <v>17</v>
      </c>
      <c r="C242" s="54">
        <f>VLOOKUP(B242,Ｂクラス!$A$9:$W$228,5)</f>
        <v>0</v>
      </c>
      <c r="D242" s="54">
        <f>VLOOKUP(B242,Ｂクラス!$B$9:$W$228,4)</f>
        <v>0</v>
      </c>
      <c r="E242" s="54" t="s">
        <v>60</v>
      </c>
      <c r="F242" s="54">
        <f>データ!$B$2</f>
        <v>0</v>
      </c>
      <c r="G242" s="104"/>
      <c r="H242" s="28"/>
    </row>
    <row r="243" spans="1:8" x14ac:dyDescent="0.15">
      <c r="A243">
        <v>238</v>
      </c>
      <c r="B243" s="54">
        <v>18</v>
      </c>
      <c r="C243" s="54">
        <f>VLOOKUP(B243,Ｂクラス!$A$9:$W$228,5)</f>
        <v>0</v>
      </c>
      <c r="D243" s="54">
        <f>VLOOKUP(B243,Ｂクラス!$B$9:$W$228,4)</f>
        <v>0</v>
      </c>
      <c r="E243" s="54" t="s">
        <v>60</v>
      </c>
      <c r="F243" s="54">
        <f>データ!$B$2</f>
        <v>0</v>
      </c>
      <c r="G243" s="104"/>
      <c r="H243" s="28"/>
    </row>
    <row r="244" spans="1:8" x14ac:dyDescent="0.15">
      <c r="A244">
        <v>239</v>
      </c>
      <c r="B244" s="54">
        <v>19</v>
      </c>
      <c r="C244" s="54">
        <f>VLOOKUP(B244,Ｂクラス!$A$9:$W$228,5)</f>
        <v>0</v>
      </c>
      <c r="D244" s="54">
        <f>VLOOKUP(B244,Ｂクラス!$B$9:$W$228,4)</f>
        <v>0</v>
      </c>
      <c r="E244" s="54" t="s">
        <v>60</v>
      </c>
      <c r="F244" s="54">
        <f>データ!$B$2</f>
        <v>0</v>
      </c>
      <c r="G244" s="104"/>
      <c r="H244" s="28"/>
    </row>
    <row r="245" spans="1:8" x14ac:dyDescent="0.15">
      <c r="A245">
        <v>240</v>
      </c>
      <c r="B245" s="54">
        <v>20</v>
      </c>
      <c r="C245" s="54">
        <f>VLOOKUP(B245,Ｂクラス!$A$9:$W$228,5)</f>
        <v>0</v>
      </c>
      <c r="D245" s="54">
        <f>VLOOKUP(B245,Ｂクラス!$B$9:$W$228,4)</f>
        <v>0</v>
      </c>
      <c r="E245" s="54" t="s">
        <v>60</v>
      </c>
      <c r="F245" s="54">
        <f>データ!$B$2</f>
        <v>0</v>
      </c>
      <c r="G245" s="104"/>
      <c r="H245" s="28"/>
    </row>
    <row r="246" spans="1:8" x14ac:dyDescent="0.15">
      <c r="A246">
        <v>241</v>
      </c>
      <c r="B246" s="54">
        <v>21</v>
      </c>
      <c r="C246" s="54">
        <f>VLOOKUP(B246,Ｂクラス!$A$9:$W$228,5)</f>
        <v>0</v>
      </c>
      <c r="D246" s="54">
        <f>VLOOKUP(B246,Ｂクラス!$B$9:$W$228,4)</f>
        <v>0</v>
      </c>
      <c r="E246" s="54" t="s">
        <v>60</v>
      </c>
      <c r="F246" s="54">
        <f>データ!$B$2</f>
        <v>0</v>
      </c>
      <c r="G246" s="104"/>
      <c r="H246" s="28"/>
    </row>
    <row r="247" spans="1:8" x14ac:dyDescent="0.15">
      <c r="A247">
        <v>242</v>
      </c>
      <c r="B247" s="54">
        <v>22</v>
      </c>
      <c r="C247" s="54">
        <f>VLOOKUP(B247,Ｂクラス!$A$9:$W$228,5)</f>
        <v>0</v>
      </c>
      <c r="D247" s="54">
        <f>VLOOKUP(B247,Ｂクラス!$B$9:$W$228,4)</f>
        <v>0</v>
      </c>
      <c r="E247" s="54" t="s">
        <v>60</v>
      </c>
      <c r="F247" s="54">
        <f>データ!$B$2</f>
        <v>0</v>
      </c>
      <c r="G247" s="104"/>
      <c r="H247" s="28"/>
    </row>
    <row r="248" spans="1:8" x14ac:dyDescent="0.15">
      <c r="A248">
        <v>243</v>
      </c>
      <c r="B248" s="54">
        <v>23</v>
      </c>
      <c r="C248" s="54">
        <f>VLOOKUP(B248,Ｂクラス!$A$9:$W$228,5)</f>
        <v>0</v>
      </c>
      <c r="D248" s="54">
        <f>VLOOKUP(B248,Ｂクラス!$B$9:$W$228,4)</f>
        <v>0</v>
      </c>
      <c r="E248" s="54" t="s">
        <v>60</v>
      </c>
      <c r="F248" s="54">
        <f>データ!$B$2</f>
        <v>0</v>
      </c>
      <c r="G248" s="104"/>
      <c r="H248" s="28"/>
    </row>
    <row r="249" spans="1:8" x14ac:dyDescent="0.15">
      <c r="A249">
        <v>244</v>
      </c>
      <c r="B249" s="54">
        <v>24</v>
      </c>
      <c r="C249" s="54">
        <f>VLOOKUP(B249,Ｂクラス!$A$9:$W$228,5)</f>
        <v>0</v>
      </c>
      <c r="D249" s="54">
        <f>VLOOKUP(B249,Ｂクラス!$B$9:$W$228,4)</f>
        <v>0</v>
      </c>
      <c r="E249" s="54" t="s">
        <v>60</v>
      </c>
      <c r="F249" s="54">
        <f>データ!$B$2</f>
        <v>0</v>
      </c>
      <c r="G249" s="104"/>
      <c r="H249" s="28"/>
    </row>
    <row r="250" spans="1:8" x14ac:dyDescent="0.15">
      <c r="A250">
        <v>245</v>
      </c>
      <c r="B250" s="54">
        <v>25</v>
      </c>
      <c r="C250" s="54">
        <f>VLOOKUP(B250,Ｂクラス!$A$9:$W$228,5)</f>
        <v>0</v>
      </c>
      <c r="D250" s="54">
        <f>VLOOKUP(B250,Ｂクラス!$B$9:$W$228,4)</f>
        <v>0</v>
      </c>
      <c r="E250" s="54" t="s">
        <v>60</v>
      </c>
      <c r="F250" s="54">
        <f>データ!$B$2</f>
        <v>0</v>
      </c>
      <c r="G250" s="104"/>
      <c r="H250" s="28"/>
    </row>
    <row r="251" spans="1:8" x14ac:dyDescent="0.15">
      <c r="A251">
        <v>246</v>
      </c>
      <c r="B251" s="54">
        <v>26</v>
      </c>
      <c r="C251" s="54">
        <f>VLOOKUP(B251,Ｂクラス!$A$9:$W$228,5)</f>
        <v>0</v>
      </c>
      <c r="D251" s="54">
        <f>VLOOKUP(B251,Ｂクラス!$B$9:$W$228,4)</f>
        <v>0</v>
      </c>
      <c r="E251" s="54" t="s">
        <v>60</v>
      </c>
      <c r="F251" s="54">
        <f>データ!$B$2</f>
        <v>0</v>
      </c>
      <c r="G251" s="104"/>
      <c r="H251" s="28"/>
    </row>
    <row r="252" spans="1:8" x14ac:dyDescent="0.15">
      <c r="A252">
        <v>247</v>
      </c>
      <c r="B252" s="54">
        <v>27</v>
      </c>
      <c r="C252" s="54">
        <f>VLOOKUP(B252,Ｂクラス!$A$9:$W$228,5)</f>
        <v>0</v>
      </c>
      <c r="D252" s="54">
        <f>VLOOKUP(B252,Ｂクラス!$B$9:$W$228,4)</f>
        <v>0</v>
      </c>
      <c r="E252" s="54" t="s">
        <v>60</v>
      </c>
      <c r="F252" s="54">
        <f>データ!$B$2</f>
        <v>0</v>
      </c>
      <c r="G252" s="104"/>
      <c r="H252" s="28"/>
    </row>
    <row r="253" spans="1:8" x14ac:dyDescent="0.15">
      <c r="A253">
        <v>248</v>
      </c>
      <c r="B253" s="54">
        <v>28</v>
      </c>
      <c r="C253" s="54">
        <f>VLOOKUP(B253,Ｂクラス!$A$9:$W$228,5)</f>
        <v>0</v>
      </c>
      <c r="D253" s="54">
        <f>VLOOKUP(B253,Ｂクラス!$B$9:$W$228,4)</f>
        <v>0</v>
      </c>
      <c r="E253" s="54" t="s">
        <v>60</v>
      </c>
      <c r="F253" s="54">
        <f>データ!$B$2</f>
        <v>0</v>
      </c>
      <c r="G253" s="104"/>
      <c r="H253" s="28"/>
    </row>
    <row r="254" spans="1:8" x14ac:dyDescent="0.15">
      <c r="A254">
        <v>249</v>
      </c>
      <c r="B254" s="54">
        <v>29</v>
      </c>
      <c r="C254" s="54">
        <f>VLOOKUP(B254,Ｂクラス!$A$9:$W$228,5)</f>
        <v>0</v>
      </c>
      <c r="D254" s="54">
        <f>VLOOKUP(B254,Ｂクラス!$B$9:$W$228,4)</f>
        <v>0</v>
      </c>
      <c r="E254" s="54" t="s">
        <v>60</v>
      </c>
      <c r="F254" s="54">
        <f>データ!$B$2</f>
        <v>0</v>
      </c>
      <c r="G254" s="104"/>
      <c r="H254" s="28"/>
    </row>
    <row r="255" spans="1:8" x14ac:dyDescent="0.15">
      <c r="A255">
        <v>250</v>
      </c>
      <c r="B255" s="54">
        <v>30</v>
      </c>
      <c r="C255" s="54">
        <f>VLOOKUP(B255,Ｂクラス!$A$9:$W$228,5)</f>
        <v>0</v>
      </c>
      <c r="D255" s="54">
        <f>VLOOKUP(B255,Ｂクラス!$B$9:$W$228,4)</f>
        <v>0</v>
      </c>
      <c r="E255" s="54" t="s">
        <v>60</v>
      </c>
      <c r="F255" s="54">
        <f>データ!$B$2</f>
        <v>0</v>
      </c>
      <c r="G255" s="104"/>
      <c r="H255" s="28"/>
    </row>
    <row r="256" spans="1:8" x14ac:dyDescent="0.15">
      <c r="A256">
        <v>251</v>
      </c>
      <c r="B256" s="54">
        <v>31</v>
      </c>
      <c r="C256" s="54">
        <f>VLOOKUP(B256,Ｂクラス!$A$9:$W$228,5)</f>
        <v>0</v>
      </c>
      <c r="D256" s="54">
        <f>VLOOKUP(B256,Ｂクラス!$B$9:$W$228,4)</f>
        <v>0</v>
      </c>
      <c r="E256" s="54" t="s">
        <v>60</v>
      </c>
      <c r="F256" s="54">
        <f>データ!$B$2</f>
        <v>0</v>
      </c>
      <c r="G256" s="104"/>
      <c r="H256" s="28"/>
    </row>
    <row r="257" spans="1:8" x14ac:dyDescent="0.15">
      <c r="A257">
        <v>252</v>
      </c>
      <c r="B257" s="54">
        <v>32</v>
      </c>
      <c r="C257" s="54">
        <f>VLOOKUP(B257,Ｂクラス!$A$9:$W$228,5)</f>
        <v>0</v>
      </c>
      <c r="D257" s="54">
        <f>VLOOKUP(B257,Ｂクラス!$B$9:$W$228,4)</f>
        <v>0</v>
      </c>
      <c r="E257" s="54" t="s">
        <v>60</v>
      </c>
      <c r="F257" s="54">
        <f>データ!$B$2</f>
        <v>0</v>
      </c>
      <c r="G257" s="104"/>
      <c r="H257" s="28"/>
    </row>
    <row r="258" spans="1:8" x14ac:dyDescent="0.15">
      <c r="A258">
        <v>253</v>
      </c>
      <c r="B258" s="54">
        <v>33</v>
      </c>
      <c r="C258" s="54">
        <f>VLOOKUP(B258,Ｂクラス!$A$9:$W$228,5)</f>
        <v>0</v>
      </c>
      <c r="D258" s="54">
        <f>VLOOKUP(B258,Ｂクラス!$B$9:$W$228,4)</f>
        <v>0</v>
      </c>
      <c r="E258" s="54" t="s">
        <v>60</v>
      </c>
      <c r="F258" s="54">
        <f>データ!$B$2</f>
        <v>0</v>
      </c>
      <c r="G258" s="104"/>
      <c r="H258" s="28"/>
    </row>
    <row r="259" spans="1:8" x14ac:dyDescent="0.15">
      <c r="A259">
        <v>254</v>
      </c>
      <c r="B259" s="54">
        <v>34</v>
      </c>
      <c r="C259" s="54">
        <f>VLOOKUP(B259,Ｂクラス!$A$9:$W$228,5)</f>
        <v>0</v>
      </c>
      <c r="D259" s="54">
        <f>VLOOKUP(B259,Ｂクラス!$B$9:$W$228,4)</f>
        <v>0</v>
      </c>
      <c r="E259" s="54" t="s">
        <v>60</v>
      </c>
      <c r="F259" s="54">
        <f>データ!$B$2</f>
        <v>0</v>
      </c>
      <c r="G259" s="104"/>
      <c r="H259" s="28"/>
    </row>
    <row r="260" spans="1:8" x14ac:dyDescent="0.15">
      <c r="A260">
        <v>255</v>
      </c>
      <c r="B260" s="54">
        <v>35</v>
      </c>
      <c r="C260" s="54">
        <f>VLOOKUP(B260,Ｂクラス!$A$9:$W$228,5)</f>
        <v>0</v>
      </c>
      <c r="D260" s="54">
        <f>VLOOKUP(B260,Ｂクラス!$B$9:$W$228,4)</f>
        <v>0</v>
      </c>
      <c r="E260" s="54" t="s">
        <v>60</v>
      </c>
      <c r="F260" s="54">
        <f>データ!$B$2</f>
        <v>0</v>
      </c>
      <c r="G260" s="104"/>
      <c r="H260" s="28"/>
    </row>
    <row r="261" spans="1:8" x14ac:dyDescent="0.15">
      <c r="A261">
        <v>256</v>
      </c>
      <c r="B261" s="54">
        <v>36</v>
      </c>
      <c r="C261" s="54">
        <f>VLOOKUP(B261,Ｂクラス!$A$9:$W$228,5)</f>
        <v>0</v>
      </c>
      <c r="D261" s="54">
        <f>VLOOKUP(B261,Ｂクラス!$B$9:$W$228,4)</f>
        <v>0</v>
      </c>
      <c r="E261" s="54" t="s">
        <v>60</v>
      </c>
      <c r="F261" s="54">
        <f>データ!$B$2</f>
        <v>0</v>
      </c>
      <c r="G261" s="104"/>
      <c r="H261" s="28"/>
    </row>
    <row r="262" spans="1:8" x14ac:dyDescent="0.15">
      <c r="A262">
        <v>257</v>
      </c>
      <c r="B262" s="54">
        <v>37</v>
      </c>
      <c r="C262" s="54">
        <f>VLOOKUP(B262,Ｂクラス!$A$9:$W$228,5)</f>
        <v>0</v>
      </c>
      <c r="D262" s="54">
        <f>VLOOKUP(B262,Ｂクラス!$B$9:$W$228,4)</f>
        <v>0</v>
      </c>
      <c r="E262" s="54" t="s">
        <v>60</v>
      </c>
      <c r="F262" s="54">
        <f>データ!$B$2</f>
        <v>0</v>
      </c>
      <c r="G262" s="104"/>
      <c r="H262" s="28"/>
    </row>
    <row r="263" spans="1:8" x14ac:dyDescent="0.15">
      <c r="A263">
        <v>258</v>
      </c>
      <c r="B263" s="54">
        <v>38</v>
      </c>
      <c r="C263" s="54">
        <f>VLOOKUP(B263,Ｂクラス!$A$9:$W$228,5)</f>
        <v>0</v>
      </c>
      <c r="D263" s="54">
        <f>VLOOKUP(B263,Ｂクラス!$B$9:$W$228,4)</f>
        <v>0</v>
      </c>
      <c r="E263" s="54" t="s">
        <v>60</v>
      </c>
      <c r="F263" s="54">
        <f>データ!$B$2</f>
        <v>0</v>
      </c>
      <c r="G263" s="104"/>
      <c r="H263" s="28"/>
    </row>
    <row r="264" spans="1:8" x14ac:dyDescent="0.15">
      <c r="A264">
        <v>259</v>
      </c>
      <c r="B264" s="54">
        <v>39</v>
      </c>
      <c r="C264" s="54">
        <f>VLOOKUP(B264,Ｂクラス!$A$9:$W$228,5)</f>
        <v>0</v>
      </c>
      <c r="D264" s="54">
        <f>VLOOKUP(B264,Ｂクラス!$B$9:$W$228,4)</f>
        <v>0</v>
      </c>
      <c r="E264" s="54" t="s">
        <v>60</v>
      </c>
      <c r="F264" s="54">
        <f>データ!$B$2</f>
        <v>0</v>
      </c>
      <c r="G264" s="104"/>
      <c r="H264" s="28"/>
    </row>
    <row r="265" spans="1:8" x14ac:dyDescent="0.15">
      <c r="A265">
        <v>260</v>
      </c>
      <c r="B265" s="54">
        <v>40</v>
      </c>
      <c r="C265" s="54">
        <f>VLOOKUP(B265,Ｂクラス!$A$9:$W$228,5)</f>
        <v>0</v>
      </c>
      <c r="D265" s="54">
        <f>VLOOKUP(B265,Ｂクラス!$B$9:$W$228,4)</f>
        <v>0</v>
      </c>
      <c r="E265" s="54" t="s">
        <v>60</v>
      </c>
      <c r="F265" s="54">
        <f>データ!$B$2</f>
        <v>0</v>
      </c>
      <c r="G265" s="104"/>
      <c r="H265" s="28"/>
    </row>
    <row r="266" spans="1:8" x14ac:dyDescent="0.15">
      <c r="A266">
        <v>261</v>
      </c>
      <c r="B266" s="54">
        <v>41</v>
      </c>
      <c r="C266" s="54">
        <f>VLOOKUP(B266,Ｂクラス!$A$9:$W$228,5)</f>
        <v>0</v>
      </c>
      <c r="D266" s="54">
        <f>VLOOKUP(B266,Ｂクラス!$B$9:$W$228,4)</f>
        <v>0</v>
      </c>
      <c r="E266" s="54" t="s">
        <v>60</v>
      </c>
      <c r="F266" s="54">
        <f>データ!$B$2</f>
        <v>0</v>
      </c>
      <c r="G266" s="104"/>
      <c r="H266" s="28"/>
    </row>
    <row r="267" spans="1:8" x14ac:dyDescent="0.15">
      <c r="A267">
        <v>262</v>
      </c>
      <c r="B267" s="54">
        <v>42</v>
      </c>
      <c r="C267" s="54">
        <f>VLOOKUP(B267,Ｂクラス!$A$9:$W$228,5)</f>
        <v>0</v>
      </c>
      <c r="D267" s="54">
        <f>VLOOKUP(B267,Ｂクラス!$B$9:$W$228,4)</f>
        <v>0</v>
      </c>
      <c r="E267" s="54" t="s">
        <v>60</v>
      </c>
      <c r="F267" s="54">
        <f>データ!$B$2</f>
        <v>0</v>
      </c>
      <c r="G267" s="104"/>
      <c r="H267" s="28"/>
    </row>
    <row r="268" spans="1:8" x14ac:dyDescent="0.15">
      <c r="A268">
        <v>263</v>
      </c>
      <c r="B268" s="54">
        <v>43</v>
      </c>
      <c r="C268" s="54">
        <f>VLOOKUP(B268,Ｂクラス!$A$9:$W$228,5)</f>
        <v>0</v>
      </c>
      <c r="D268" s="54">
        <f>VLOOKUP(B268,Ｂクラス!$B$9:$W$228,4)</f>
        <v>0</v>
      </c>
      <c r="E268" s="54" t="s">
        <v>60</v>
      </c>
      <c r="F268" s="54">
        <f>データ!$B$2</f>
        <v>0</v>
      </c>
      <c r="G268" s="104"/>
      <c r="H268" s="28"/>
    </row>
    <row r="269" spans="1:8" x14ac:dyDescent="0.15">
      <c r="A269">
        <v>264</v>
      </c>
      <c r="B269" s="54">
        <v>44</v>
      </c>
      <c r="C269" s="54">
        <f>VLOOKUP(B269,Ｂクラス!$A$9:$W$228,5)</f>
        <v>0</v>
      </c>
      <c r="D269" s="54">
        <f>VLOOKUP(B269,Ｂクラス!$B$9:$W$228,4)</f>
        <v>0</v>
      </c>
      <c r="E269" s="54" t="s">
        <v>60</v>
      </c>
      <c r="F269" s="54">
        <f>データ!$B$2</f>
        <v>0</v>
      </c>
      <c r="G269" s="104"/>
      <c r="H269" s="28"/>
    </row>
    <row r="270" spans="1:8" x14ac:dyDescent="0.15">
      <c r="A270">
        <v>265</v>
      </c>
      <c r="B270" s="54">
        <v>45</v>
      </c>
      <c r="C270" s="54">
        <f>VLOOKUP(B270,Ｂクラス!$A$9:$W$228,5)</f>
        <v>0</v>
      </c>
      <c r="D270" s="54">
        <f>VLOOKUP(B270,Ｂクラス!$B$9:$W$228,4)</f>
        <v>0</v>
      </c>
      <c r="E270" s="54" t="s">
        <v>60</v>
      </c>
      <c r="F270" s="54">
        <f>データ!$B$2</f>
        <v>0</v>
      </c>
      <c r="G270" s="104"/>
      <c r="H270" s="28"/>
    </row>
    <row r="271" spans="1:8" x14ac:dyDescent="0.15">
      <c r="A271">
        <v>266</v>
      </c>
      <c r="B271" s="54">
        <v>46</v>
      </c>
      <c r="C271" s="54">
        <f>VLOOKUP(B271,Ｂクラス!$A$9:$W$228,5)</f>
        <v>0</v>
      </c>
      <c r="D271" s="54">
        <f>VLOOKUP(B271,Ｂクラス!$B$9:$W$228,4)</f>
        <v>0</v>
      </c>
      <c r="E271" s="54" t="s">
        <v>60</v>
      </c>
      <c r="F271" s="54">
        <f>データ!$B$2</f>
        <v>0</v>
      </c>
      <c r="G271" s="104"/>
      <c r="H271" s="28"/>
    </row>
    <row r="272" spans="1:8" x14ac:dyDescent="0.15">
      <c r="A272">
        <v>267</v>
      </c>
      <c r="B272" s="54">
        <v>47</v>
      </c>
      <c r="C272" s="54">
        <f>VLOOKUP(B272,Ｂクラス!$A$9:$W$228,5)</f>
        <v>0</v>
      </c>
      <c r="D272" s="54">
        <f>VLOOKUP(B272,Ｂクラス!$B$9:$W$228,4)</f>
        <v>0</v>
      </c>
      <c r="E272" s="54" t="s">
        <v>60</v>
      </c>
      <c r="F272" s="54">
        <f>データ!$B$2</f>
        <v>0</v>
      </c>
      <c r="G272" s="104"/>
      <c r="H272" s="28"/>
    </row>
    <row r="273" spans="1:8" x14ac:dyDescent="0.15">
      <c r="A273">
        <v>268</v>
      </c>
      <c r="B273" s="54">
        <v>48</v>
      </c>
      <c r="C273" s="54">
        <f>VLOOKUP(B273,Ｂクラス!$A$9:$W$228,5)</f>
        <v>0</v>
      </c>
      <c r="D273" s="54">
        <f>VLOOKUP(B273,Ｂクラス!$B$9:$W$228,4)</f>
        <v>0</v>
      </c>
      <c r="E273" s="54" t="s">
        <v>60</v>
      </c>
      <c r="F273" s="54">
        <f>データ!$B$2</f>
        <v>0</v>
      </c>
      <c r="G273" s="104"/>
      <c r="H273" s="28"/>
    </row>
    <row r="274" spans="1:8" x14ac:dyDescent="0.15">
      <c r="A274">
        <v>269</v>
      </c>
      <c r="B274" s="54">
        <v>49</v>
      </c>
      <c r="C274" s="54">
        <f>VLOOKUP(B274,Ｂクラス!$A$9:$W$228,5)</f>
        <v>0</v>
      </c>
      <c r="D274" s="54">
        <f>VLOOKUP(B274,Ｂクラス!$B$9:$W$228,4)</f>
        <v>0</v>
      </c>
      <c r="E274" s="54" t="s">
        <v>60</v>
      </c>
      <c r="F274" s="54">
        <f>データ!$B$2</f>
        <v>0</v>
      </c>
      <c r="G274" s="104"/>
      <c r="H274" s="28"/>
    </row>
    <row r="275" spans="1:8" x14ac:dyDescent="0.15">
      <c r="A275">
        <v>270</v>
      </c>
      <c r="B275" s="54">
        <v>50</v>
      </c>
      <c r="C275" s="54">
        <f>VLOOKUP(B275,Ｂクラス!$A$9:$W$228,5)</f>
        <v>0</v>
      </c>
      <c r="D275" s="54">
        <f>VLOOKUP(B275,Ｂクラス!$B$9:$W$228,4)</f>
        <v>0</v>
      </c>
      <c r="E275" s="54" t="s">
        <v>60</v>
      </c>
      <c r="F275" s="54">
        <f>データ!$B$2</f>
        <v>0</v>
      </c>
      <c r="G275" s="104"/>
      <c r="H275" s="28"/>
    </row>
    <row r="276" spans="1:8" x14ac:dyDescent="0.15">
      <c r="A276">
        <v>271</v>
      </c>
      <c r="B276" s="54">
        <v>51</v>
      </c>
      <c r="C276" s="54">
        <f>VLOOKUP(B276,Ｂクラス!$A$9:$W$228,5)</f>
        <v>0</v>
      </c>
      <c r="D276" s="54">
        <f>VLOOKUP(B276,Ｂクラス!$B$9:$W$228,4)</f>
        <v>0</v>
      </c>
      <c r="E276" s="54" t="s">
        <v>60</v>
      </c>
      <c r="F276" s="54">
        <f>データ!$B$2</f>
        <v>0</v>
      </c>
      <c r="G276" s="104"/>
      <c r="H276" s="28"/>
    </row>
    <row r="277" spans="1:8" x14ac:dyDescent="0.15">
      <c r="A277">
        <v>272</v>
      </c>
      <c r="B277" s="54">
        <v>52</v>
      </c>
      <c r="C277" s="54">
        <f>VLOOKUP(B277,Ｂクラス!$A$9:$W$228,5)</f>
        <v>0</v>
      </c>
      <c r="D277" s="54">
        <f>VLOOKUP(B277,Ｂクラス!$B$9:$W$228,4)</f>
        <v>0</v>
      </c>
      <c r="E277" s="54" t="s">
        <v>60</v>
      </c>
      <c r="F277" s="54">
        <f>データ!$B$2</f>
        <v>0</v>
      </c>
      <c r="G277" s="104"/>
      <c r="H277" s="28"/>
    </row>
    <row r="278" spans="1:8" x14ac:dyDescent="0.15">
      <c r="A278">
        <v>273</v>
      </c>
      <c r="B278" s="54">
        <v>53</v>
      </c>
      <c r="C278" s="54">
        <f>VLOOKUP(B278,Ｂクラス!$A$9:$W$228,5)</f>
        <v>0</v>
      </c>
      <c r="D278" s="54">
        <f>VLOOKUP(B278,Ｂクラス!$B$9:$W$228,4)</f>
        <v>0</v>
      </c>
      <c r="E278" s="54" t="s">
        <v>60</v>
      </c>
      <c r="F278" s="54">
        <f>データ!$B$2</f>
        <v>0</v>
      </c>
      <c r="G278" s="104"/>
      <c r="H278" s="28"/>
    </row>
    <row r="279" spans="1:8" x14ac:dyDescent="0.15">
      <c r="A279">
        <v>274</v>
      </c>
      <c r="B279" s="54">
        <v>54</v>
      </c>
      <c r="C279" s="54">
        <f>VLOOKUP(B279,Ｂクラス!$A$9:$W$228,5)</f>
        <v>0</v>
      </c>
      <c r="D279" s="54">
        <f>VLOOKUP(B279,Ｂクラス!$B$9:$W$228,4)</f>
        <v>0</v>
      </c>
      <c r="E279" s="54" t="s">
        <v>60</v>
      </c>
      <c r="F279" s="54">
        <f>データ!$B$2</f>
        <v>0</v>
      </c>
      <c r="G279" s="104"/>
      <c r="H279" s="28"/>
    </row>
    <row r="280" spans="1:8" x14ac:dyDescent="0.15">
      <c r="A280">
        <v>275</v>
      </c>
      <c r="B280" s="54">
        <v>55</v>
      </c>
      <c r="C280" s="54">
        <f>VLOOKUP(B280,Ｂクラス!$A$9:$W$228,5)</f>
        <v>0</v>
      </c>
      <c r="D280" s="54">
        <f>VLOOKUP(B280,Ｂクラス!$B$9:$W$228,4)</f>
        <v>0</v>
      </c>
      <c r="E280" s="54" t="s">
        <v>60</v>
      </c>
      <c r="F280" s="54">
        <f>データ!$B$2</f>
        <v>0</v>
      </c>
      <c r="G280" s="104"/>
      <c r="H280" s="28"/>
    </row>
    <row r="281" spans="1:8" x14ac:dyDescent="0.15">
      <c r="A281">
        <v>276</v>
      </c>
      <c r="B281" s="54">
        <v>56</v>
      </c>
      <c r="C281" s="54">
        <f>VLOOKUP(B281,Ｂクラス!$A$9:$W$228,5)</f>
        <v>0</v>
      </c>
      <c r="D281" s="54">
        <f>VLOOKUP(B281,Ｂクラス!$B$9:$W$228,4)</f>
        <v>0</v>
      </c>
      <c r="E281" s="54" t="s">
        <v>60</v>
      </c>
      <c r="F281" s="54">
        <f>データ!$B$2</f>
        <v>0</v>
      </c>
      <c r="G281" s="104"/>
      <c r="H281" s="28"/>
    </row>
    <row r="282" spans="1:8" x14ac:dyDescent="0.15">
      <c r="A282">
        <v>277</v>
      </c>
      <c r="B282" s="54">
        <v>57</v>
      </c>
      <c r="C282" s="54">
        <f>VLOOKUP(B282,Ｂクラス!$A$9:$W$228,5)</f>
        <v>0</v>
      </c>
      <c r="D282" s="54">
        <f>VLOOKUP(B282,Ｂクラス!$B$9:$W$228,4)</f>
        <v>0</v>
      </c>
      <c r="E282" s="54" t="s">
        <v>60</v>
      </c>
      <c r="F282" s="54">
        <f>データ!$B$2</f>
        <v>0</v>
      </c>
      <c r="G282" s="104"/>
      <c r="H282" s="28"/>
    </row>
    <row r="283" spans="1:8" x14ac:dyDescent="0.15">
      <c r="A283">
        <v>278</v>
      </c>
      <c r="B283" s="54">
        <v>58</v>
      </c>
      <c r="C283" s="54">
        <f>VLOOKUP(B283,Ｂクラス!$A$9:$W$228,5)</f>
        <v>0</v>
      </c>
      <c r="D283" s="54">
        <f>VLOOKUP(B283,Ｂクラス!$B$9:$W$228,4)</f>
        <v>0</v>
      </c>
      <c r="E283" s="54" t="s">
        <v>60</v>
      </c>
      <c r="F283" s="54">
        <f>データ!$B$2</f>
        <v>0</v>
      </c>
      <c r="G283" s="104"/>
      <c r="H283" s="28"/>
    </row>
    <row r="284" spans="1:8" x14ac:dyDescent="0.15">
      <c r="A284">
        <v>279</v>
      </c>
      <c r="B284" s="54">
        <v>59</v>
      </c>
      <c r="C284" s="54">
        <f>VLOOKUP(B284,Ｂクラス!$A$9:$W$228,5)</f>
        <v>0</v>
      </c>
      <c r="D284" s="54">
        <f>VLOOKUP(B284,Ｂクラス!$B$9:$W$228,4)</f>
        <v>0</v>
      </c>
      <c r="E284" s="54" t="s">
        <v>60</v>
      </c>
      <c r="F284" s="54">
        <f>データ!$B$2</f>
        <v>0</v>
      </c>
      <c r="G284" s="104"/>
      <c r="H284" s="28"/>
    </row>
    <row r="285" spans="1:8" x14ac:dyDescent="0.15">
      <c r="A285">
        <v>280</v>
      </c>
      <c r="B285" s="54">
        <v>60</v>
      </c>
      <c r="C285" s="54">
        <f>VLOOKUP(B285,Ｂクラス!$A$9:$W$228,5)</f>
        <v>0</v>
      </c>
      <c r="D285" s="54">
        <f>VLOOKUP(B285,Ｂクラス!$B$9:$W$228,4)</f>
        <v>0</v>
      </c>
      <c r="E285" s="54" t="s">
        <v>60</v>
      </c>
      <c r="F285" s="54">
        <f>データ!$B$2</f>
        <v>0</v>
      </c>
      <c r="G285" s="104"/>
      <c r="H285" s="28"/>
    </row>
    <row r="286" spans="1:8" x14ac:dyDescent="0.15">
      <c r="A286">
        <v>281</v>
      </c>
      <c r="B286" s="54">
        <v>61</v>
      </c>
      <c r="C286" s="54">
        <f>VLOOKUP(B286,Ｂクラス!$A$9:$W$228,5)</f>
        <v>0</v>
      </c>
      <c r="D286" s="54">
        <f>VLOOKUP(B286,Ｂクラス!$B$9:$W$228,4)</f>
        <v>0</v>
      </c>
      <c r="E286" s="54" t="s">
        <v>60</v>
      </c>
      <c r="F286" s="54">
        <f>データ!$B$2</f>
        <v>0</v>
      </c>
      <c r="G286" s="104"/>
      <c r="H286" s="28"/>
    </row>
    <row r="287" spans="1:8" x14ac:dyDescent="0.15">
      <c r="A287">
        <v>282</v>
      </c>
      <c r="B287" s="54">
        <v>62</v>
      </c>
      <c r="C287" s="54">
        <f>VLOOKUP(B287,Ｂクラス!$A$9:$W$228,5)</f>
        <v>0</v>
      </c>
      <c r="D287" s="54">
        <f>VLOOKUP(B287,Ｂクラス!$B$9:$W$228,4)</f>
        <v>0</v>
      </c>
      <c r="E287" s="54" t="s">
        <v>60</v>
      </c>
      <c r="F287" s="54">
        <f>データ!$B$2</f>
        <v>0</v>
      </c>
      <c r="G287" s="104"/>
      <c r="H287" s="28"/>
    </row>
    <row r="288" spans="1:8" x14ac:dyDescent="0.15">
      <c r="A288">
        <v>283</v>
      </c>
      <c r="B288" s="54">
        <v>63</v>
      </c>
      <c r="C288" s="54">
        <f>VLOOKUP(B288,Ｂクラス!$A$9:$W$228,5)</f>
        <v>0</v>
      </c>
      <c r="D288" s="54">
        <f>VLOOKUP(B288,Ｂクラス!$B$9:$W$228,4)</f>
        <v>0</v>
      </c>
      <c r="E288" s="54" t="s">
        <v>60</v>
      </c>
      <c r="F288" s="54">
        <f>データ!$B$2</f>
        <v>0</v>
      </c>
      <c r="G288" s="104"/>
      <c r="H288" s="28"/>
    </row>
    <row r="289" spans="1:8" x14ac:dyDescent="0.15">
      <c r="A289">
        <v>284</v>
      </c>
      <c r="B289" s="54">
        <v>64</v>
      </c>
      <c r="C289" s="54">
        <f>VLOOKUP(B289,Ｂクラス!$A$9:$W$228,5)</f>
        <v>0</v>
      </c>
      <c r="D289" s="54">
        <f>VLOOKUP(B289,Ｂクラス!$B$9:$W$228,4)</f>
        <v>0</v>
      </c>
      <c r="E289" s="54" t="s">
        <v>60</v>
      </c>
      <c r="F289" s="54">
        <f>データ!$B$2</f>
        <v>0</v>
      </c>
      <c r="G289" s="104"/>
      <c r="H289" s="28"/>
    </row>
    <row r="290" spans="1:8" x14ac:dyDescent="0.15">
      <c r="A290">
        <v>285</v>
      </c>
      <c r="B290" s="54">
        <v>65</v>
      </c>
      <c r="C290" s="54">
        <f>VLOOKUP(B290,Ｂクラス!$A$9:$W$228,5)</f>
        <v>0</v>
      </c>
      <c r="D290" s="54">
        <f>VLOOKUP(B290,Ｂクラス!$B$9:$W$228,4)</f>
        <v>0</v>
      </c>
      <c r="E290" s="54" t="s">
        <v>60</v>
      </c>
      <c r="F290" s="54">
        <f>データ!$B$2</f>
        <v>0</v>
      </c>
      <c r="G290" s="104"/>
      <c r="H290" s="28"/>
    </row>
    <row r="291" spans="1:8" x14ac:dyDescent="0.15">
      <c r="A291">
        <v>286</v>
      </c>
      <c r="B291" s="54">
        <v>66</v>
      </c>
      <c r="C291" s="54">
        <f>VLOOKUP(B291,Ｂクラス!$A$9:$W$228,5)</f>
        <v>0</v>
      </c>
      <c r="D291" s="54">
        <f>VLOOKUP(B291,Ｂクラス!$B$9:$W$228,4)</f>
        <v>0</v>
      </c>
      <c r="E291" s="54" t="s">
        <v>60</v>
      </c>
      <c r="F291" s="54">
        <f>データ!$B$2</f>
        <v>0</v>
      </c>
      <c r="G291" s="104"/>
      <c r="H291" s="28"/>
    </row>
    <row r="292" spans="1:8" x14ac:dyDescent="0.15">
      <c r="A292">
        <v>287</v>
      </c>
      <c r="B292" s="54">
        <v>67</v>
      </c>
      <c r="C292" s="54">
        <f>VLOOKUP(B292,Ｂクラス!$A$9:$W$228,5)</f>
        <v>0</v>
      </c>
      <c r="D292" s="54">
        <f>VLOOKUP(B292,Ｂクラス!$B$9:$W$228,4)</f>
        <v>0</v>
      </c>
      <c r="E292" s="54" t="s">
        <v>60</v>
      </c>
      <c r="F292" s="54">
        <f>データ!$B$2</f>
        <v>0</v>
      </c>
      <c r="G292" s="104"/>
      <c r="H292" s="28"/>
    </row>
    <row r="293" spans="1:8" x14ac:dyDescent="0.15">
      <c r="A293">
        <v>288</v>
      </c>
      <c r="B293" s="54">
        <v>68</v>
      </c>
      <c r="C293" s="54">
        <f>VLOOKUP(B293,Ｂクラス!$A$9:$W$228,5)</f>
        <v>0</v>
      </c>
      <c r="D293" s="54">
        <f>VLOOKUP(B293,Ｂクラス!$B$9:$W$228,4)</f>
        <v>0</v>
      </c>
      <c r="E293" s="54" t="s">
        <v>60</v>
      </c>
      <c r="F293" s="54">
        <f>データ!$B$2</f>
        <v>0</v>
      </c>
      <c r="G293" s="104"/>
      <c r="H293" s="28"/>
    </row>
    <row r="294" spans="1:8" x14ac:dyDescent="0.15">
      <c r="A294">
        <v>289</v>
      </c>
      <c r="B294" s="54">
        <v>69</v>
      </c>
      <c r="C294" s="54">
        <f>VLOOKUP(B294,Ｂクラス!$A$9:$W$228,5)</f>
        <v>0</v>
      </c>
      <c r="D294" s="54">
        <f>VLOOKUP(B294,Ｂクラス!$B$9:$W$228,4)</f>
        <v>0</v>
      </c>
      <c r="E294" s="54" t="s">
        <v>60</v>
      </c>
      <c r="F294" s="54">
        <f>データ!$B$2</f>
        <v>0</v>
      </c>
      <c r="G294" s="104"/>
      <c r="H294" s="28"/>
    </row>
    <row r="295" spans="1:8" x14ac:dyDescent="0.15">
      <c r="A295">
        <v>290</v>
      </c>
      <c r="B295" s="54">
        <v>70</v>
      </c>
      <c r="C295" s="54">
        <f>VLOOKUP(B295,Ｂクラス!$A$9:$W$228,5)</f>
        <v>0</v>
      </c>
      <c r="D295" s="54">
        <f>VLOOKUP(B295,Ｂクラス!$B$9:$W$228,4)</f>
        <v>0</v>
      </c>
      <c r="E295" s="54" t="s">
        <v>60</v>
      </c>
      <c r="F295" s="54">
        <f>データ!$B$2</f>
        <v>0</v>
      </c>
      <c r="G295" s="104"/>
      <c r="H295" s="28"/>
    </row>
    <row r="296" spans="1:8" x14ac:dyDescent="0.15">
      <c r="A296">
        <v>291</v>
      </c>
      <c r="B296" s="54">
        <v>71</v>
      </c>
      <c r="C296" s="54">
        <f>VLOOKUP(B296,Ｂクラス!$A$9:$W$228,5)</f>
        <v>0</v>
      </c>
      <c r="D296" s="54">
        <f>VLOOKUP(B296,Ｂクラス!$B$9:$W$228,4)</f>
        <v>0</v>
      </c>
      <c r="E296" s="54" t="s">
        <v>60</v>
      </c>
      <c r="F296" s="54">
        <f>データ!$B$2</f>
        <v>0</v>
      </c>
      <c r="G296" s="104"/>
      <c r="H296" s="28"/>
    </row>
    <row r="297" spans="1:8" x14ac:dyDescent="0.15">
      <c r="A297">
        <v>292</v>
      </c>
      <c r="B297" s="54">
        <v>72</v>
      </c>
      <c r="C297" s="54">
        <f>VLOOKUP(B297,Ｂクラス!$A$9:$W$228,5)</f>
        <v>0</v>
      </c>
      <c r="D297" s="54">
        <f>VLOOKUP(B297,Ｂクラス!$B$9:$W$228,4)</f>
        <v>0</v>
      </c>
      <c r="E297" s="54" t="s">
        <v>60</v>
      </c>
      <c r="F297" s="54">
        <f>データ!$B$2</f>
        <v>0</v>
      </c>
      <c r="G297" s="104"/>
      <c r="H297" s="28"/>
    </row>
    <row r="298" spans="1:8" x14ac:dyDescent="0.15">
      <c r="A298">
        <v>293</v>
      </c>
      <c r="B298" s="54">
        <v>73</v>
      </c>
      <c r="C298" s="54">
        <f>VLOOKUP(B298,Ｂクラス!$A$9:$W$228,5)</f>
        <v>0</v>
      </c>
      <c r="D298" s="54">
        <f>VLOOKUP(B298,Ｂクラス!$B$9:$W$228,4)</f>
        <v>0</v>
      </c>
      <c r="E298" s="54" t="s">
        <v>60</v>
      </c>
      <c r="F298" s="54">
        <f>データ!$B$2</f>
        <v>0</v>
      </c>
      <c r="G298" s="104"/>
      <c r="H298" s="28"/>
    </row>
    <row r="299" spans="1:8" x14ac:dyDescent="0.15">
      <c r="A299">
        <v>294</v>
      </c>
      <c r="B299" s="54">
        <v>74</v>
      </c>
      <c r="C299" s="54">
        <f>VLOOKUP(B299,Ｂクラス!$A$9:$W$228,5)</f>
        <v>0</v>
      </c>
      <c r="D299" s="54">
        <f>VLOOKUP(B299,Ｂクラス!$B$9:$W$228,4)</f>
        <v>0</v>
      </c>
      <c r="E299" s="54" t="s">
        <v>60</v>
      </c>
      <c r="F299" s="54">
        <f>データ!$B$2</f>
        <v>0</v>
      </c>
      <c r="G299" s="104"/>
      <c r="H299" s="28"/>
    </row>
    <row r="300" spans="1:8" x14ac:dyDescent="0.15">
      <c r="A300">
        <v>295</v>
      </c>
      <c r="B300" s="54">
        <v>75</v>
      </c>
      <c r="C300" s="54">
        <f>VLOOKUP(B300,Ｂクラス!$A$9:$W$228,5)</f>
        <v>0</v>
      </c>
      <c r="D300" s="54">
        <f>VLOOKUP(B300,Ｂクラス!$B$9:$W$228,4)</f>
        <v>0</v>
      </c>
      <c r="E300" s="54" t="s">
        <v>60</v>
      </c>
      <c r="F300" s="54">
        <f>データ!$B$2</f>
        <v>0</v>
      </c>
      <c r="G300" s="104"/>
      <c r="H300" s="28"/>
    </row>
    <row r="301" spans="1:8" x14ac:dyDescent="0.15">
      <c r="A301">
        <v>296</v>
      </c>
      <c r="B301" s="54">
        <v>76</v>
      </c>
      <c r="C301" s="54">
        <f>VLOOKUP(B301,Ｂクラス!$A$9:$W$228,5)</f>
        <v>0</v>
      </c>
      <c r="D301" s="54">
        <f>VLOOKUP(B301,Ｂクラス!$B$9:$W$228,4)</f>
        <v>0</v>
      </c>
      <c r="E301" s="54" t="s">
        <v>60</v>
      </c>
      <c r="F301" s="54">
        <f>データ!$B$2</f>
        <v>0</v>
      </c>
      <c r="G301" s="104"/>
      <c r="H301" s="28"/>
    </row>
    <row r="302" spans="1:8" x14ac:dyDescent="0.15">
      <c r="A302">
        <v>297</v>
      </c>
      <c r="B302" s="54">
        <v>77</v>
      </c>
      <c r="C302" s="54">
        <f>VLOOKUP(B302,Ｂクラス!$A$9:$W$228,5)</f>
        <v>0</v>
      </c>
      <c r="D302" s="54">
        <f>VLOOKUP(B302,Ｂクラス!$B$9:$W$228,4)</f>
        <v>0</v>
      </c>
      <c r="E302" s="54" t="s">
        <v>60</v>
      </c>
      <c r="F302" s="54">
        <f>データ!$B$2</f>
        <v>0</v>
      </c>
      <c r="G302" s="104"/>
      <c r="H302" s="28"/>
    </row>
    <row r="303" spans="1:8" x14ac:dyDescent="0.15">
      <c r="A303">
        <v>298</v>
      </c>
      <c r="B303" s="54">
        <v>78</v>
      </c>
      <c r="C303" s="54">
        <f>VLOOKUP(B303,Ｂクラス!$A$9:$W$228,5)</f>
        <v>0</v>
      </c>
      <c r="D303" s="54">
        <f>VLOOKUP(B303,Ｂクラス!$B$9:$W$228,4)</f>
        <v>0</v>
      </c>
      <c r="E303" s="54" t="s">
        <v>60</v>
      </c>
      <c r="F303" s="54">
        <f>データ!$B$2</f>
        <v>0</v>
      </c>
      <c r="G303" s="104"/>
      <c r="H303" s="28"/>
    </row>
    <row r="304" spans="1:8" x14ac:dyDescent="0.15">
      <c r="A304">
        <v>299</v>
      </c>
      <c r="B304" s="54">
        <v>79</v>
      </c>
      <c r="C304" s="54">
        <f>VLOOKUP(B304,Ｂクラス!$A$9:$W$228,5)</f>
        <v>0</v>
      </c>
      <c r="D304" s="54">
        <f>VLOOKUP(B304,Ｂクラス!$B$9:$W$228,4)</f>
        <v>0</v>
      </c>
      <c r="E304" s="54" t="s">
        <v>60</v>
      </c>
      <c r="F304" s="54">
        <f>データ!$B$2</f>
        <v>0</v>
      </c>
      <c r="G304" s="104"/>
      <c r="H304" s="28"/>
    </row>
    <row r="305" spans="1:8" x14ac:dyDescent="0.15">
      <c r="A305">
        <v>300</v>
      </c>
      <c r="B305" s="54">
        <v>80</v>
      </c>
      <c r="C305" s="54">
        <f>VLOOKUP(B305,Ｂクラス!$A$9:$W$228,5)</f>
        <v>0</v>
      </c>
      <c r="D305" s="54">
        <f>VLOOKUP(B305,Ｂクラス!$B$9:$W$228,4)</f>
        <v>0</v>
      </c>
      <c r="E305" s="54" t="s">
        <v>60</v>
      </c>
      <c r="F305" s="54">
        <f>データ!$B$2</f>
        <v>0</v>
      </c>
      <c r="G305" s="104"/>
      <c r="H305" s="28"/>
    </row>
    <row r="306" spans="1:8" x14ac:dyDescent="0.15">
      <c r="A306">
        <v>301</v>
      </c>
      <c r="B306" s="54">
        <v>81</v>
      </c>
      <c r="C306" s="54">
        <f>VLOOKUP(B306,Ｂクラス!$A$9:$W$228,5)</f>
        <v>0</v>
      </c>
      <c r="D306" s="54">
        <f>VLOOKUP(B306,Ｂクラス!$B$9:$W$228,4)</f>
        <v>0</v>
      </c>
      <c r="E306" s="54" t="s">
        <v>60</v>
      </c>
      <c r="F306" s="54">
        <f>データ!$B$2</f>
        <v>0</v>
      </c>
      <c r="G306" s="104"/>
      <c r="H306" s="28"/>
    </row>
    <row r="307" spans="1:8" x14ac:dyDescent="0.15">
      <c r="A307">
        <v>302</v>
      </c>
      <c r="B307" s="54">
        <v>82</v>
      </c>
      <c r="C307" s="54">
        <f>VLOOKUP(B307,Ｂクラス!$A$9:$W$228,5)</f>
        <v>0</v>
      </c>
      <c r="D307" s="54">
        <f>VLOOKUP(B307,Ｂクラス!$B$9:$W$228,4)</f>
        <v>0</v>
      </c>
      <c r="E307" s="54" t="s">
        <v>60</v>
      </c>
      <c r="F307" s="54">
        <f>データ!$B$2</f>
        <v>0</v>
      </c>
      <c r="G307" s="104"/>
      <c r="H307" s="28"/>
    </row>
    <row r="308" spans="1:8" x14ac:dyDescent="0.15">
      <c r="A308">
        <v>303</v>
      </c>
      <c r="B308" s="54">
        <v>83</v>
      </c>
      <c r="C308" s="54">
        <f>VLOOKUP(B308,Ｂクラス!$A$9:$W$228,5)</f>
        <v>0</v>
      </c>
      <c r="D308" s="54">
        <f>VLOOKUP(B308,Ｂクラス!$B$9:$W$228,4)</f>
        <v>0</v>
      </c>
      <c r="E308" s="54" t="s">
        <v>60</v>
      </c>
      <c r="F308" s="54">
        <f>データ!$B$2</f>
        <v>0</v>
      </c>
      <c r="G308" s="104"/>
      <c r="H308" s="28"/>
    </row>
    <row r="309" spans="1:8" x14ac:dyDescent="0.15">
      <c r="A309">
        <v>304</v>
      </c>
      <c r="B309" s="54">
        <v>84</v>
      </c>
      <c r="C309" s="54">
        <f>VLOOKUP(B309,Ｂクラス!$A$9:$W$228,5)</f>
        <v>0</v>
      </c>
      <c r="D309" s="54">
        <f>VLOOKUP(B309,Ｂクラス!$B$9:$W$228,4)</f>
        <v>0</v>
      </c>
      <c r="E309" s="54" t="s">
        <v>60</v>
      </c>
      <c r="F309" s="54">
        <f>データ!$B$2</f>
        <v>0</v>
      </c>
      <c r="G309" s="104"/>
      <c r="H309" s="28"/>
    </row>
    <row r="310" spans="1:8" x14ac:dyDescent="0.15">
      <c r="A310">
        <v>305</v>
      </c>
      <c r="B310" s="54">
        <v>85</v>
      </c>
      <c r="C310" s="54">
        <f>VLOOKUP(B310,Ｂクラス!$A$9:$W$228,5)</f>
        <v>0</v>
      </c>
      <c r="D310" s="54">
        <f>VLOOKUP(B310,Ｂクラス!$B$9:$W$228,4)</f>
        <v>0</v>
      </c>
      <c r="E310" s="54" t="s">
        <v>60</v>
      </c>
      <c r="F310" s="54">
        <f>データ!$B$2</f>
        <v>0</v>
      </c>
      <c r="G310" s="104"/>
      <c r="H310" s="28"/>
    </row>
    <row r="311" spans="1:8" x14ac:dyDescent="0.15">
      <c r="A311">
        <v>306</v>
      </c>
      <c r="B311" s="54">
        <v>86</v>
      </c>
      <c r="C311" s="54">
        <f>VLOOKUP(B311,Ｂクラス!$A$9:$W$228,5)</f>
        <v>0</v>
      </c>
      <c r="D311" s="54">
        <f>VLOOKUP(B311,Ｂクラス!$B$9:$W$228,4)</f>
        <v>0</v>
      </c>
      <c r="E311" s="54" t="s">
        <v>60</v>
      </c>
      <c r="F311" s="54">
        <f>データ!$B$2</f>
        <v>0</v>
      </c>
      <c r="G311" s="104"/>
      <c r="H311" s="28"/>
    </row>
    <row r="312" spans="1:8" x14ac:dyDescent="0.15">
      <c r="A312">
        <v>307</v>
      </c>
      <c r="B312" s="54">
        <v>87</v>
      </c>
      <c r="C312" s="54">
        <f>VLOOKUP(B312,Ｂクラス!$A$9:$W$228,5)</f>
        <v>0</v>
      </c>
      <c r="D312" s="54">
        <f>VLOOKUP(B312,Ｂクラス!$B$9:$W$228,4)</f>
        <v>0</v>
      </c>
      <c r="E312" s="54" t="s">
        <v>60</v>
      </c>
      <c r="F312" s="54">
        <f>データ!$B$2</f>
        <v>0</v>
      </c>
      <c r="G312" s="104"/>
      <c r="H312" s="28"/>
    </row>
    <row r="313" spans="1:8" x14ac:dyDescent="0.15">
      <c r="A313">
        <v>308</v>
      </c>
      <c r="B313" s="54">
        <v>88</v>
      </c>
      <c r="C313" s="54">
        <f>VLOOKUP(B313,Ｂクラス!$A$9:$W$228,5)</f>
        <v>0</v>
      </c>
      <c r="D313" s="54">
        <f>VLOOKUP(B313,Ｂクラス!$B$9:$W$228,4)</f>
        <v>0</v>
      </c>
      <c r="E313" s="54" t="s">
        <v>60</v>
      </c>
      <c r="F313" s="54">
        <f>データ!$B$2</f>
        <v>0</v>
      </c>
      <c r="G313" s="104"/>
      <c r="H313" s="28"/>
    </row>
    <row r="314" spans="1:8" x14ac:dyDescent="0.15">
      <c r="A314">
        <v>309</v>
      </c>
      <c r="B314" s="54">
        <v>89</v>
      </c>
      <c r="C314" s="54">
        <f>VLOOKUP(B314,Ｂクラス!$A$9:$W$228,5)</f>
        <v>0</v>
      </c>
      <c r="D314" s="54">
        <f>VLOOKUP(B314,Ｂクラス!$B$9:$W$228,4)</f>
        <v>0</v>
      </c>
      <c r="E314" s="54" t="s">
        <v>60</v>
      </c>
      <c r="F314" s="54">
        <f>データ!$B$2</f>
        <v>0</v>
      </c>
      <c r="G314" s="104"/>
      <c r="H314" s="28"/>
    </row>
    <row r="315" spans="1:8" x14ac:dyDescent="0.15">
      <c r="A315">
        <v>310</v>
      </c>
      <c r="B315" s="54">
        <v>90</v>
      </c>
      <c r="C315" s="54">
        <f>VLOOKUP(B315,Ｂクラス!$A$9:$W$228,5)</f>
        <v>0</v>
      </c>
      <c r="D315" s="54">
        <f>VLOOKUP(B315,Ｂクラス!$B$9:$W$228,4)</f>
        <v>0</v>
      </c>
      <c r="E315" s="54" t="s">
        <v>60</v>
      </c>
      <c r="F315" s="54">
        <f>データ!$B$2</f>
        <v>0</v>
      </c>
      <c r="G315" s="104"/>
      <c r="H315" s="28"/>
    </row>
    <row r="316" spans="1:8" x14ac:dyDescent="0.15">
      <c r="A316">
        <v>311</v>
      </c>
      <c r="B316" s="54">
        <v>91</v>
      </c>
      <c r="C316" s="54">
        <f>VLOOKUP(B316,Ｂクラス!$A$9:$W$228,5)</f>
        <v>0</v>
      </c>
      <c r="D316" s="54">
        <f>VLOOKUP(B316,Ｂクラス!$B$9:$W$228,4)</f>
        <v>0</v>
      </c>
      <c r="E316" s="54" t="s">
        <v>60</v>
      </c>
      <c r="F316" s="54">
        <f>データ!$B$2</f>
        <v>0</v>
      </c>
      <c r="G316" s="104"/>
      <c r="H316" s="28"/>
    </row>
    <row r="317" spans="1:8" x14ac:dyDescent="0.15">
      <c r="A317">
        <v>312</v>
      </c>
      <c r="B317" s="54">
        <v>92</v>
      </c>
      <c r="C317" s="54">
        <f>VLOOKUP(B317,Ｂクラス!$A$9:$W$228,5)</f>
        <v>0</v>
      </c>
      <c r="D317" s="54">
        <f>VLOOKUP(B317,Ｂクラス!$B$9:$W$228,4)</f>
        <v>0</v>
      </c>
      <c r="E317" s="54" t="s">
        <v>60</v>
      </c>
      <c r="F317" s="54">
        <f>データ!$B$2</f>
        <v>0</v>
      </c>
      <c r="G317" s="104"/>
      <c r="H317" s="28"/>
    </row>
    <row r="318" spans="1:8" x14ac:dyDescent="0.15">
      <c r="A318">
        <v>313</v>
      </c>
      <c r="B318" s="54">
        <v>93</v>
      </c>
      <c r="C318" s="54">
        <f>VLOOKUP(B318,Ｂクラス!$A$9:$W$228,5)</f>
        <v>0</v>
      </c>
      <c r="D318" s="54">
        <f>VLOOKUP(B318,Ｂクラス!$B$9:$W$228,4)</f>
        <v>0</v>
      </c>
      <c r="E318" s="54" t="s">
        <v>60</v>
      </c>
      <c r="F318" s="54">
        <f>データ!$B$2</f>
        <v>0</v>
      </c>
      <c r="G318" s="104"/>
      <c r="H318" s="28"/>
    </row>
    <row r="319" spans="1:8" x14ac:dyDescent="0.15">
      <c r="A319">
        <v>314</v>
      </c>
      <c r="B319" s="54">
        <v>94</v>
      </c>
      <c r="C319" s="54">
        <f>VLOOKUP(B319,Ｂクラス!$A$9:$W$228,5)</f>
        <v>0</v>
      </c>
      <c r="D319" s="54">
        <f>VLOOKUP(B319,Ｂクラス!$B$9:$W$228,4)</f>
        <v>0</v>
      </c>
      <c r="E319" s="54" t="s">
        <v>60</v>
      </c>
      <c r="F319" s="54">
        <f>データ!$B$2</f>
        <v>0</v>
      </c>
      <c r="G319" s="104"/>
      <c r="H319" s="28"/>
    </row>
    <row r="320" spans="1:8" x14ac:dyDescent="0.15">
      <c r="A320">
        <v>315</v>
      </c>
      <c r="B320" s="54">
        <v>95</v>
      </c>
      <c r="C320" s="54">
        <f>VLOOKUP(B320,Ｂクラス!$A$9:$W$228,5)</f>
        <v>0</v>
      </c>
      <c r="D320" s="54">
        <f>VLOOKUP(B320,Ｂクラス!$B$9:$W$228,4)</f>
        <v>0</v>
      </c>
      <c r="E320" s="54" t="s">
        <v>60</v>
      </c>
      <c r="F320" s="54">
        <f>データ!$B$2</f>
        <v>0</v>
      </c>
      <c r="G320" s="104"/>
      <c r="H320" s="28"/>
    </row>
    <row r="321" spans="1:8" x14ac:dyDescent="0.15">
      <c r="A321">
        <v>316</v>
      </c>
      <c r="B321" s="54">
        <v>96</v>
      </c>
      <c r="C321" s="54">
        <f>VLOOKUP(B321,Ｂクラス!$A$9:$W$228,5)</f>
        <v>0</v>
      </c>
      <c r="D321" s="54">
        <f>VLOOKUP(B321,Ｂクラス!$B$9:$W$228,4)</f>
        <v>0</v>
      </c>
      <c r="E321" s="54" t="s">
        <v>60</v>
      </c>
      <c r="F321" s="54">
        <f>データ!$B$2</f>
        <v>0</v>
      </c>
      <c r="G321" s="104"/>
      <c r="H321" s="28"/>
    </row>
    <row r="322" spans="1:8" x14ac:dyDescent="0.15">
      <c r="A322">
        <v>317</v>
      </c>
      <c r="B322" s="54">
        <v>97</v>
      </c>
      <c r="C322" s="54">
        <f>VLOOKUP(B322,Ｂクラス!$A$9:$W$228,5)</f>
        <v>0</v>
      </c>
      <c r="D322" s="54">
        <f>VLOOKUP(B322,Ｂクラス!$B$9:$W$228,4)</f>
        <v>0</v>
      </c>
      <c r="E322" s="54" t="s">
        <v>60</v>
      </c>
      <c r="F322" s="54">
        <f>データ!$B$2</f>
        <v>0</v>
      </c>
      <c r="G322" s="104"/>
      <c r="H322" s="28"/>
    </row>
    <row r="323" spans="1:8" x14ac:dyDescent="0.15">
      <c r="A323">
        <v>318</v>
      </c>
      <c r="B323" s="54">
        <v>98</v>
      </c>
      <c r="C323" s="54">
        <f>VLOOKUP(B323,Ｂクラス!$A$9:$W$228,5)</f>
        <v>0</v>
      </c>
      <c r="D323" s="54">
        <f>VLOOKUP(B323,Ｂクラス!$B$9:$W$228,4)</f>
        <v>0</v>
      </c>
      <c r="E323" s="54" t="s">
        <v>60</v>
      </c>
      <c r="F323" s="54">
        <f>データ!$B$2</f>
        <v>0</v>
      </c>
      <c r="G323" s="104"/>
      <c r="H323" s="28"/>
    </row>
    <row r="324" spans="1:8" x14ac:dyDescent="0.15">
      <c r="A324">
        <v>319</v>
      </c>
      <c r="B324" s="54">
        <v>99</v>
      </c>
      <c r="C324" s="54">
        <f>VLOOKUP(B324,Ｂクラス!$A$9:$W$228,5)</f>
        <v>0</v>
      </c>
      <c r="D324" s="54">
        <f>VLOOKUP(B324,Ｂクラス!$B$9:$W$228,4)</f>
        <v>0</v>
      </c>
      <c r="E324" s="54" t="s">
        <v>60</v>
      </c>
      <c r="F324" s="54">
        <f>データ!$B$2</f>
        <v>0</v>
      </c>
      <c r="G324" s="104"/>
      <c r="H324" s="28"/>
    </row>
    <row r="325" spans="1:8" x14ac:dyDescent="0.15">
      <c r="A325">
        <v>320</v>
      </c>
      <c r="B325" s="54">
        <v>100</v>
      </c>
      <c r="C325" s="54">
        <f>VLOOKUP(B325,Ｂクラス!$A$9:$W$228,5)</f>
        <v>0</v>
      </c>
      <c r="D325" s="54">
        <f>VLOOKUP(B325,Ｂクラス!$B$9:$W$228,4)</f>
        <v>0</v>
      </c>
      <c r="E325" s="54" t="s">
        <v>60</v>
      </c>
      <c r="F325" s="54">
        <f>データ!$B$2</f>
        <v>0</v>
      </c>
      <c r="G325" s="104"/>
      <c r="H325" s="28"/>
    </row>
    <row r="326" spans="1:8" x14ac:dyDescent="0.15">
      <c r="A326">
        <v>321</v>
      </c>
      <c r="B326" s="54">
        <v>101</v>
      </c>
      <c r="C326" s="54">
        <f>VLOOKUP(B326,Ｂクラス!$A$9:$W$228,5)</f>
        <v>0</v>
      </c>
      <c r="D326" s="54">
        <f>VLOOKUP(B326,Ｂクラス!$B$9:$W$228,4)</f>
        <v>0</v>
      </c>
      <c r="E326" s="54" t="s">
        <v>60</v>
      </c>
      <c r="F326" s="54">
        <f>データ!$B$2</f>
        <v>0</v>
      </c>
      <c r="G326" s="104"/>
      <c r="H326" s="28"/>
    </row>
    <row r="327" spans="1:8" x14ac:dyDescent="0.15">
      <c r="A327">
        <v>322</v>
      </c>
      <c r="B327" s="54">
        <v>102</v>
      </c>
      <c r="C327" s="54">
        <f>VLOOKUP(B327,Ｂクラス!$A$9:$W$228,5)</f>
        <v>0</v>
      </c>
      <c r="D327" s="54">
        <f>VLOOKUP(B327,Ｂクラス!$B$9:$W$228,4)</f>
        <v>0</v>
      </c>
      <c r="E327" s="54" t="s">
        <v>60</v>
      </c>
      <c r="F327" s="54">
        <f>データ!$B$2</f>
        <v>0</v>
      </c>
      <c r="G327" s="104"/>
      <c r="H327" s="28"/>
    </row>
    <row r="328" spans="1:8" x14ac:dyDescent="0.15">
      <c r="A328">
        <v>323</v>
      </c>
      <c r="B328" s="54">
        <v>103</v>
      </c>
      <c r="C328" s="54">
        <f>VLOOKUP(B328,Ｂクラス!$A$9:$W$228,5)</f>
        <v>0</v>
      </c>
      <c r="D328" s="54">
        <f>VLOOKUP(B328,Ｂクラス!$B$9:$W$228,4)</f>
        <v>0</v>
      </c>
      <c r="E328" s="54" t="s">
        <v>60</v>
      </c>
      <c r="F328" s="54">
        <f>データ!$B$2</f>
        <v>0</v>
      </c>
      <c r="G328" s="104"/>
      <c r="H328" s="28"/>
    </row>
    <row r="329" spans="1:8" x14ac:dyDescent="0.15">
      <c r="A329">
        <v>324</v>
      </c>
      <c r="B329" s="54">
        <v>104</v>
      </c>
      <c r="C329" s="54">
        <f>VLOOKUP(B329,Ｂクラス!$A$9:$W$228,5)</f>
        <v>0</v>
      </c>
      <c r="D329" s="54">
        <f>VLOOKUP(B329,Ｂクラス!$B$9:$W$228,4)</f>
        <v>0</v>
      </c>
      <c r="E329" s="54" t="s">
        <v>60</v>
      </c>
      <c r="F329" s="54">
        <f>データ!$B$2</f>
        <v>0</v>
      </c>
      <c r="G329" s="104"/>
      <c r="H329" s="28"/>
    </row>
    <row r="330" spans="1:8" x14ac:dyDescent="0.15">
      <c r="A330">
        <v>325</v>
      </c>
      <c r="B330" s="54">
        <v>105</v>
      </c>
      <c r="C330" s="54">
        <f>VLOOKUP(B330,Ｂクラス!$A$9:$W$228,5)</f>
        <v>0</v>
      </c>
      <c r="D330" s="54">
        <f>VLOOKUP(B330,Ｂクラス!$B$9:$W$228,4)</f>
        <v>0</v>
      </c>
      <c r="E330" s="54" t="s">
        <v>60</v>
      </c>
      <c r="F330" s="54">
        <f>データ!$B$2</f>
        <v>0</v>
      </c>
      <c r="G330" s="104"/>
      <c r="H330" s="28"/>
    </row>
    <row r="331" spans="1:8" x14ac:dyDescent="0.15">
      <c r="A331">
        <v>326</v>
      </c>
      <c r="B331" s="54">
        <v>106</v>
      </c>
      <c r="C331" s="54">
        <f>VLOOKUP(B331,Ｂクラス!$A$9:$W$228,5)</f>
        <v>0</v>
      </c>
      <c r="D331" s="54">
        <f>VLOOKUP(B331,Ｂクラス!$B$9:$W$228,4)</f>
        <v>0</v>
      </c>
      <c r="E331" s="54" t="s">
        <v>60</v>
      </c>
      <c r="F331" s="54">
        <f>データ!$B$2</f>
        <v>0</v>
      </c>
      <c r="G331" s="104"/>
      <c r="H331" s="28"/>
    </row>
    <row r="332" spans="1:8" x14ac:dyDescent="0.15">
      <c r="A332">
        <v>327</v>
      </c>
      <c r="B332" s="54">
        <v>107</v>
      </c>
      <c r="C332" s="54">
        <f>VLOOKUP(B332,Ｂクラス!$A$9:$W$228,5)</f>
        <v>0</v>
      </c>
      <c r="D332" s="54">
        <f>VLOOKUP(B332,Ｂクラス!$B$9:$W$228,4)</f>
        <v>0</v>
      </c>
      <c r="E332" s="54" t="s">
        <v>60</v>
      </c>
      <c r="F332" s="54">
        <f>データ!$B$2</f>
        <v>0</v>
      </c>
      <c r="G332" s="104"/>
      <c r="H332" s="28"/>
    </row>
    <row r="333" spans="1:8" x14ac:dyDescent="0.15">
      <c r="A333">
        <v>328</v>
      </c>
      <c r="B333" s="54">
        <v>108</v>
      </c>
      <c r="C333" s="54">
        <f>VLOOKUP(B333,Ｂクラス!$A$9:$W$228,5)</f>
        <v>0</v>
      </c>
      <c r="D333" s="54">
        <f>VLOOKUP(B333,Ｂクラス!$B$9:$W$228,4)</f>
        <v>0</v>
      </c>
      <c r="E333" s="54" t="s">
        <v>60</v>
      </c>
      <c r="F333" s="54">
        <f>データ!$B$2</f>
        <v>0</v>
      </c>
      <c r="G333" s="104"/>
      <c r="H333" s="28"/>
    </row>
    <row r="334" spans="1:8" x14ac:dyDescent="0.15">
      <c r="A334">
        <v>329</v>
      </c>
      <c r="B334" s="54">
        <v>109</v>
      </c>
      <c r="C334" s="54">
        <f>VLOOKUP(B334,Ｂクラス!$A$9:$W$228,5)</f>
        <v>0</v>
      </c>
      <c r="D334" s="54">
        <f>VLOOKUP(B334,Ｂクラス!$B$9:$W$228,4)</f>
        <v>0</v>
      </c>
      <c r="E334" s="54" t="s">
        <v>60</v>
      </c>
      <c r="F334" s="54">
        <f>データ!$B$2</f>
        <v>0</v>
      </c>
      <c r="G334" s="104"/>
      <c r="H334" s="28"/>
    </row>
    <row r="335" spans="1:8" x14ac:dyDescent="0.15">
      <c r="A335">
        <v>330</v>
      </c>
      <c r="B335" s="54">
        <v>110</v>
      </c>
      <c r="C335" s="54">
        <f>VLOOKUP(B335,Ｂクラス!$A$9:$W$228,5)</f>
        <v>0</v>
      </c>
      <c r="D335" s="54">
        <f>VLOOKUP(B335,Ｂクラス!$B$9:$W$228,4)</f>
        <v>0</v>
      </c>
      <c r="E335" s="54" t="s">
        <v>60</v>
      </c>
      <c r="F335" s="54">
        <f>データ!$B$2</f>
        <v>0</v>
      </c>
      <c r="G335" s="104"/>
      <c r="H335" s="28"/>
    </row>
    <row r="336" spans="1:8" x14ac:dyDescent="0.15">
      <c r="A336">
        <v>331</v>
      </c>
      <c r="B336" s="103">
        <v>1</v>
      </c>
      <c r="C336" s="103">
        <f>VLOOKUP(B336,Ｂクラス!$N$9:$W$228,6)</f>
        <v>0</v>
      </c>
      <c r="D336" s="103">
        <f>VLOOKUP(B336,Ｂクラス!$O$9:$W$228,5)</f>
        <v>0</v>
      </c>
      <c r="E336" s="103" t="s">
        <v>53</v>
      </c>
      <c r="F336" s="103">
        <f>データ!$B$2</f>
        <v>0</v>
      </c>
      <c r="G336" s="104"/>
      <c r="H336" s="28"/>
    </row>
    <row r="337" spans="1:8" x14ac:dyDescent="0.15">
      <c r="A337">
        <v>332</v>
      </c>
      <c r="B337" s="103">
        <v>2</v>
      </c>
      <c r="C337" s="103">
        <f>VLOOKUP(B337,Ｂクラス!$N$9:$W$228,6)</f>
        <v>0</v>
      </c>
      <c r="D337" s="103">
        <f>VLOOKUP(B337,Ｂクラス!$O$9:$W$228,5)</f>
        <v>0</v>
      </c>
      <c r="E337" s="103" t="s">
        <v>53</v>
      </c>
      <c r="F337" s="103">
        <f>データ!$B$2</f>
        <v>0</v>
      </c>
      <c r="G337" s="104"/>
      <c r="H337" s="28"/>
    </row>
    <row r="338" spans="1:8" x14ac:dyDescent="0.15">
      <c r="A338">
        <v>333</v>
      </c>
      <c r="B338" s="103">
        <v>3</v>
      </c>
      <c r="C338" s="103">
        <f>VLOOKUP(B338,Ｂクラス!$N$9:$W$228,6)</f>
        <v>0</v>
      </c>
      <c r="D338" s="103">
        <f>VLOOKUP(B338,Ｂクラス!$O$9:$W$228,5)</f>
        <v>0</v>
      </c>
      <c r="E338" s="103" t="s">
        <v>53</v>
      </c>
      <c r="F338" s="103">
        <f>データ!$B$2</f>
        <v>0</v>
      </c>
      <c r="G338" s="104"/>
      <c r="H338" s="28"/>
    </row>
    <row r="339" spans="1:8" x14ac:dyDescent="0.15">
      <c r="A339">
        <v>334</v>
      </c>
      <c r="B339" s="103">
        <v>4</v>
      </c>
      <c r="C339" s="103">
        <f>VLOOKUP(B339,Ｂクラス!$N$9:$W$228,6)</f>
        <v>0</v>
      </c>
      <c r="D339" s="103">
        <f>VLOOKUP(B339,Ｂクラス!$O$9:$W$228,5)</f>
        <v>0</v>
      </c>
      <c r="E339" s="103" t="s">
        <v>53</v>
      </c>
      <c r="F339" s="103">
        <f>データ!$B$2</f>
        <v>0</v>
      </c>
      <c r="G339" s="104"/>
      <c r="H339" s="28"/>
    </row>
    <row r="340" spans="1:8" x14ac:dyDescent="0.15">
      <c r="A340">
        <v>335</v>
      </c>
      <c r="B340" s="103">
        <v>5</v>
      </c>
      <c r="C340" s="103">
        <f>VLOOKUP(B340,Ｂクラス!$N$9:$W$228,6)</f>
        <v>0</v>
      </c>
      <c r="D340" s="103">
        <f>VLOOKUP(B340,Ｂクラス!$O$9:$W$228,5)</f>
        <v>0</v>
      </c>
      <c r="E340" s="103" t="s">
        <v>53</v>
      </c>
      <c r="F340" s="103">
        <f>データ!$B$2</f>
        <v>0</v>
      </c>
      <c r="G340" s="104"/>
      <c r="H340" s="28"/>
    </row>
    <row r="341" spans="1:8" x14ac:dyDescent="0.15">
      <c r="A341">
        <v>336</v>
      </c>
      <c r="B341" s="103">
        <v>6</v>
      </c>
      <c r="C341" s="103">
        <f>VLOOKUP(B341,Ｂクラス!$N$9:$W$228,6)</f>
        <v>0</v>
      </c>
      <c r="D341" s="103">
        <f>VLOOKUP(B341,Ｂクラス!$O$9:$W$228,5)</f>
        <v>0</v>
      </c>
      <c r="E341" s="103" t="s">
        <v>53</v>
      </c>
      <c r="F341" s="103">
        <f>データ!$B$2</f>
        <v>0</v>
      </c>
      <c r="G341" s="104"/>
      <c r="H341" s="28"/>
    </row>
    <row r="342" spans="1:8" x14ac:dyDescent="0.15">
      <c r="A342">
        <v>337</v>
      </c>
      <c r="B342" s="103">
        <v>7</v>
      </c>
      <c r="C342" s="103">
        <f>VLOOKUP(B342,Ｂクラス!$N$9:$W$228,6)</f>
        <v>0</v>
      </c>
      <c r="D342" s="103">
        <f>VLOOKUP(B342,Ｂクラス!$O$9:$W$228,5)</f>
        <v>0</v>
      </c>
      <c r="E342" s="103" t="s">
        <v>53</v>
      </c>
      <c r="F342" s="103">
        <f>データ!$B$2</f>
        <v>0</v>
      </c>
      <c r="G342" s="104"/>
      <c r="H342" s="28"/>
    </row>
    <row r="343" spans="1:8" x14ac:dyDescent="0.15">
      <c r="A343">
        <v>338</v>
      </c>
      <c r="B343" s="103">
        <v>8</v>
      </c>
      <c r="C343" s="103">
        <f>VLOOKUP(B343,Ｂクラス!$N$9:$W$228,6)</f>
        <v>0</v>
      </c>
      <c r="D343" s="103">
        <f>VLOOKUP(B343,Ｂクラス!$O$9:$W$228,5)</f>
        <v>0</v>
      </c>
      <c r="E343" s="103" t="s">
        <v>53</v>
      </c>
      <c r="F343" s="103">
        <f>データ!$B$2</f>
        <v>0</v>
      </c>
      <c r="G343" s="104"/>
      <c r="H343" s="28"/>
    </row>
    <row r="344" spans="1:8" x14ac:dyDescent="0.15">
      <c r="A344">
        <v>339</v>
      </c>
      <c r="B344" s="103">
        <v>9</v>
      </c>
      <c r="C344" s="103">
        <f>VLOOKUP(B344,Ｂクラス!$N$9:$W$228,6)</f>
        <v>0</v>
      </c>
      <c r="D344" s="103">
        <f>VLOOKUP(B344,Ｂクラス!$O$9:$W$228,5)</f>
        <v>0</v>
      </c>
      <c r="E344" s="103" t="s">
        <v>53</v>
      </c>
      <c r="F344" s="103">
        <f>データ!$B$2</f>
        <v>0</v>
      </c>
      <c r="G344" s="104"/>
      <c r="H344" s="28"/>
    </row>
    <row r="345" spans="1:8" x14ac:dyDescent="0.15">
      <c r="A345">
        <v>340</v>
      </c>
      <c r="B345" s="103">
        <v>10</v>
      </c>
      <c r="C345" s="103">
        <f>VLOOKUP(B345,Ｂクラス!$N$9:$W$228,6)</f>
        <v>0</v>
      </c>
      <c r="D345" s="103">
        <f>VLOOKUP(B345,Ｂクラス!$O$9:$W$228,5)</f>
        <v>0</v>
      </c>
      <c r="E345" s="103" t="s">
        <v>53</v>
      </c>
      <c r="F345" s="103">
        <f>データ!$B$2</f>
        <v>0</v>
      </c>
      <c r="G345" s="104"/>
      <c r="H345" s="28"/>
    </row>
    <row r="346" spans="1:8" x14ac:dyDescent="0.15">
      <c r="A346">
        <v>341</v>
      </c>
      <c r="B346" s="103">
        <v>11</v>
      </c>
      <c r="C346" s="103">
        <f>VLOOKUP(B346,Ｂクラス!$N$9:$W$228,6)</f>
        <v>0</v>
      </c>
      <c r="D346" s="103">
        <f>VLOOKUP(B346,Ｂクラス!$O$9:$W$228,5)</f>
        <v>0</v>
      </c>
      <c r="E346" s="103" t="s">
        <v>53</v>
      </c>
      <c r="F346" s="103">
        <f>データ!$B$2</f>
        <v>0</v>
      </c>
      <c r="G346" s="104"/>
      <c r="H346" s="28"/>
    </row>
    <row r="347" spans="1:8" x14ac:dyDescent="0.15">
      <c r="A347">
        <v>342</v>
      </c>
      <c r="B347" s="103">
        <v>12</v>
      </c>
      <c r="C347" s="103">
        <f>VLOOKUP(B347,Ｂクラス!$N$9:$W$228,6)</f>
        <v>0</v>
      </c>
      <c r="D347" s="103">
        <f>VLOOKUP(B347,Ｂクラス!$O$9:$W$228,5)</f>
        <v>0</v>
      </c>
      <c r="E347" s="103" t="s">
        <v>53</v>
      </c>
      <c r="F347" s="103">
        <f>データ!$B$2</f>
        <v>0</v>
      </c>
      <c r="G347" s="104"/>
      <c r="H347" s="28"/>
    </row>
    <row r="348" spans="1:8" x14ac:dyDescent="0.15">
      <c r="A348">
        <v>343</v>
      </c>
      <c r="B348" s="103">
        <v>13</v>
      </c>
      <c r="C348" s="103">
        <f>VLOOKUP(B348,Ｂクラス!$N$9:$W$228,6)</f>
        <v>0</v>
      </c>
      <c r="D348" s="103">
        <f>VLOOKUP(B348,Ｂクラス!$O$9:$W$228,5)</f>
        <v>0</v>
      </c>
      <c r="E348" s="103" t="s">
        <v>53</v>
      </c>
      <c r="F348" s="103">
        <f>データ!$B$2</f>
        <v>0</v>
      </c>
      <c r="G348" s="104"/>
      <c r="H348" s="28"/>
    </row>
    <row r="349" spans="1:8" x14ac:dyDescent="0.15">
      <c r="A349">
        <v>344</v>
      </c>
      <c r="B349" s="103">
        <v>14</v>
      </c>
      <c r="C349" s="103">
        <f>VLOOKUP(B349,Ｂクラス!$N$9:$W$228,6)</f>
        <v>0</v>
      </c>
      <c r="D349" s="103">
        <f>VLOOKUP(B349,Ｂクラス!$O$9:$W$228,5)</f>
        <v>0</v>
      </c>
      <c r="E349" s="103" t="s">
        <v>53</v>
      </c>
      <c r="F349" s="103">
        <f>データ!$B$2</f>
        <v>0</v>
      </c>
      <c r="G349" s="104"/>
      <c r="H349" s="28"/>
    </row>
    <row r="350" spans="1:8" x14ac:dyDescent="0.15">
      <c r="A350">
        <v>345</v>
      </c>
      <c r="B350" s="103">
        <v>15</v>
      </c>
      <c r="C350" s="103">
        <f>VLOOKUP(B350,Ｂクラス!$N$9:$W$228,6)</f>
        <v>0</v>
      </c>
      <c r="D350" s="103">
        <f>VLOOKUP(B350,Ｂクラス!$O$9:$W$228,5)</f>
        <v>0</v>
      </c>
      <c r="E350" s="103" t="s">
        <v>53</v>
      </c>
      <c r="F350" s="103">
        <f>データ!$B$2</f>
        <v>0</v>
      </c>
      <c r="G350" s="104"/>
      <c r="H350" s="28"/>
    </row>
    <row r="351" spans="1:8" x14ac:dyDescent="0.15">
      <c r="A351">
        <v>346</v>
      </c>
      <c r="B351" s="103">
        <v>16</v>
      </c>
      <c r="C351" s="103">
        <f>VLOOKUP(B351,Ｂクラス!$N$9:$W$228,6)</f>
        <v>0</v>
      </c>
      <c r="D351" s="103">
        <f>VLOOKUP(B351,Ｂクラス!$O$9:$W$228,5)</f>
        <v>0</v>
      </c>
      <c r="E351" s="103" t="s">
        <v>53</v>
      </c>
      <c r="F351" s="103">
        <f>データ!$B$2</f>
        <v>0</v>
      </c>
      <c r="G351" s="104"/>
      <c r="H351" s="28"/>
    </row>
    <row r="352" spans="1:8" x14ac:dyDescent="0.15">
      <c r="A352">
        <v>347</v>
      </c>
      <c r="B352" s="103">
        <v>17</v>
      </c>
      <c r="C352" s="103">
        <f>VLOOKUP(B352,Ｂクラス!$N$9:$W$228,6)</f>
        <v>0</v>
      </c>
      <c r="D352" s="103">
        <f>VLOOKUP(B352,Ｂクラス!$O$9:$W$228,5)</f>
        <v>0</v>
      </c>
      <c r="E352" s="103" t="s">
        <v>53</v>
      </c>
      <c r="F352" s="103">
        <f>データ!$B$2</f>
        <v>0</v>
      </c>
      <c r="G352" s="104"/>
      <c r="H352" s="28"/>
    </row>
    <row r="353" spans="1:8" x14ac:dyDescent="0.15">
      <c r="A353">
        <v>348</v>
      </c>
      <c r="B353" s="103">
        <v>18</v>
      </c>
      <c r="C353" s="103">
        <f>VLOOKUP(B353,Ｂクラス!$N$9:$W$228,6)</f>
        <v>0</v>
      </c>
      <c r="D353" s="103">
        <f>VLOOKUP(B353,Ｂクラス!$O$9:$W$228,5)</f>
        <v>0</v>
      </c>
      <c r="E353" s="103" t="s">
        <v>53</v>
      </c>
      <c r="F353" s="103">
        <f>データ!$B$2</f>
        <v>0</v>
      </c>
      <c r="G353" s="104"/>
      <c r="H353" s="28"/>
    </row>
    <row r="354" spans="1:8" x14ac:dyDescent="0.15">
      <c r="A354">
        <v>349</v>
      </c>
      <c r="B354" s="103">
        <v>19</v>
      </c>
      <c r="C354" s="103">
        <f>VLOOKUP(B354,Ｂクラス!$N$9:$W$228,6)</f>
        <v>0</v>
      </c>
      <c r="D354" s="103">
        <f>VLOOKUP(B354,Ｂクラス!$O$9:$W$228,5)</f>
        <v>0</v>
      </c>
      <c r="E354" s="103" t="s">
        <v>53</v>
      </c>
      <c r="F354" s="103">
        <f>データ!$B$2</f>
        <v>0</v>
      </c>
      <c r="G354" s="104"/>
      <c r="H354" s="28"/>
    </row>
    <row r="355" spans="1:8" x14ac:dyDescent="0.15">
      <c r="A355">
        <v>350</v>
      </c>
      <c r="B355" s="103">
        <v>20</v>
      </c>
      <c r="C355" s="103">
        <f>VLOOKUP(B355,Ｂクラス!$N$9:$W$228,6)</f>
        <v>0</v>
      </c>
      <c r="D355" s="103">
        <f>VLOOKUP(B355,Ｂクラス!$O$9:$W$228,5)</f>
        <v>0</v>
      </c>
      <c r="E355" s="103" t="s">
        <v>53</v>
      </c>
      <c r="F355" s="103">
        <f>データ!$B$2</f>
        <v>0</v>
      </c>
      <c r="G355" s="104"/>
      <c r="H355" s="28"/>
    </row>
    <row r="356" spans="1:8" x14ac:dyDescent="0.15">
      <c r="A356">
        <v>351</v>
      </c>
      <c r="B356" s="103">
        <v>21</v>
      </c>
      <c r="C356" s="103">
        <f>VLOOKUP(B356,Ｂクラス!$N$9:$W$228,6)</f>
        <v>0</v>
      </c>
      <c r="D356" s="103">
        <f>VLOOKUP(B356,Ｂクラス!$O$9:$W$228,5)</f>
        <v>0</v>
      </c>
      <c r="E356" s="103" t="s">
        <v>53</v>
      </c>
      <c r="F356" s="103">
        <f>データ!$B$2</f>
        <v>0</v>
      </c>
      <c r="G356" s="104"/>
      <c r="H356" s="28"/>
    </row>
    <row r="357" spans="1:8" x14ac:dyDescent="0.15">
      <c r="A357">
        <v>352</v>
      </c>
      <c r="B357" s="103">
        <v>22</v>
      </c>
      <c r="C357" s="103">
        <f>VLOOKUP(B357,Ｂクラス!$N$9:$W$228,6)</f>
        <v>0</v>
      </c>
      <c r="D357" s="103">
        <f>VLOOKUP(B357,Ｂクラス!$O$9:$W$228,5)</f>
        <v>0</v>
      </c>
      <c r="E357" s="103" t="s">
        <v>53</v>
      </c>
      <c r="F357" s="103">
        <f>データ!$B$2</f>
        <v>0</v>
      </c>
      <c r="G357" s="104"/>
      <c r="H357" s="28"/>
    </row>
    <row r="358" spans="1:8" x14ac:dyDescent="0.15">
      <c r="A358">
        <v>353</v>
      </c>
      <c r="B358" s="103">
        <v>23</v>
      </c>
      <c r="C358" s="103">
        <f>VLOOKUP(B358,Ｂクラス!$N$9:$W$228,6)</f>
        <v>0</v>
      </c>
      <c r="D358" s="103">
        <f>VLOOKUP(B358,Ｂクラス!$O$9:$W$228,5)</f>
        <v>0</v>
      </c>
      <c r="E358" s="103" t="s">
        <v>53</v>
      </c>
      <c r="F358" s="103">
        <f>データ!$B$2</f>
        <v>0</v>
      </c>
      <c r="G358" s="104"/>
      <c r="H358" s="28"/>
    </row>
    <row r="359" spans="1:8" x14ac:dyDescent="0.15">
      <c r="A359">
        <v>354</v>
      </c>
      <c r="B359" s="103">
        <v>24</v>
      </c>
      <c r="C359" s="103">
        <f>VLOOKUP(B359,Ｂクラス!$N$9:$W$228,6)</f>
        <v>0</v>
      </c>
      <c r="D359" s="103">
        <f>VLOOKUP(B359,Ｂクラス!$O$9:$W$228,5)</f>
        <v>0</v>
      </c>
      <c r="E359" s="103" t="s">
        <v>53</v>
      </c>
      <c r="F359" s="103">
        <f>データ!$B$2</f>
        <v>0</v>
      </c>
      <c r="G359" s="104"/>
      <c r="H359" s="28"/>
    </row>
    <row r="360" spans="1:8" x14ac:dyDescent="0.15">
      <c r="A360">
        <v>355</v>
      </c>
      <c r="B360" s="103">
        <v>25</v>
      </c>
      <c r="C360" s="103">
        <f>VLOOKUP(B360,Ｂクラス!$N$9:$W$228,6)</f>
        <v>0</v>
      </c>
      <c r="D360" s="103">
        <f>VLOOKUP(B360,Ｂクラス!$O$9:$W$228,5)</f>
        <v>0</v>
      </c>
      <c r="E360" s="103" t="s">
        <v>53</v>
      </c>
      <c r="F360" s="103">
        <f>データ!$B$2</f>
        <v>0</v>
      </c>
      <c r="G360" s="104"/>
      <c r="H360" s="28"/>
    </row>
    <row r="361" spans="1:8" x14ac:dyDescent="0.15">
      <c r="A361">
        <v>356</v>
      </c>
      <c r="B361" s="103">
        <v>26</v>
      </c>
      <c r="C361" s="103">
        <f>VLOOKUP(B361,Ｂクラス!$N$9:$W$228,6)</f>
        <v>0</v>
      </c>
      <c r="D361" s="103">
        <f>VLOOKUP(B361,Ｂクラス!$O$9:$W$228,5)</f>
        <v>0</v>
      </c>
      <c r="E361" s="103" t="s">
        <v>53</v>
      </c>
      <c r="F361" s="103">
        <f>データ!$B$2</f>
        <v>0</v>
      </c>
      <c r="G361" s="104"/>
      <c r="H361" s="28"/>
    </row>
    <row r="362" spans="1:8" x14ac:dyDescent="0.15">
      <c r="A362">
        <v>357</v>
      </c>
      <c r="B362" s="103">
        <v>27</v>
      </c>
      <c r="C362" s="103">
        <f>VLOOKUP(B362,Ｂクラス!$N$9:$W$228,6)</f>
        <v>0</v>
      </c>
      <c r="D362" s="103">
        <f>VLOOKUP(B362,Ｂクラス!$O$9:$W$228,5)</f>
        <v>0</v>
      </c>
      <c r="E362" s="103" t="s">
        <v>53</v>
      </c>
      <c r="F362" s="103">
        <f>データ!$B$2</f>
        <v>0</v>
      </c>
      <c r="G362" s="104"/>
      <c r="H362" s="28"/>
    </row>
    <row r="363" spans="1:8" x14ac:dyDescent="0.15">
      <c r="A363">
        <v>358</v>
      </c>
      <c r="B363" s="103">
        <v>28</v>
      </c>
      <c r="C363" s="103">
        <f>VLOOKUP(B363,Ｂクラス!$N$9:$W$228,6)</f>
        <v>0</v>
      </c>
      <c r="D363" s="103">
        <f>VLOOKUP(B363,Ｂクラス!$O$9:$W$228,5)</f>
        <v>0</v>
      </c>
      <c r="E363" s="103" t="s">
        <v>53</v>
      </c>
      <c r="F363" s="103">
        <f>データ!$B$2</f>
        <v>0</v>
      </c>
      <c r="G363" s="104"/>
      <c r="H363" s="28"/>
    </row>
    <row r="364" spans="1:8" x14ac:dyDescent="0.15">
      <c r="A364">
        <v>359</v>
      </c>
      <c r="B364" s="103">
        <v>29</v>
      </c>
      <c r="C364" s="103">
        <f>VLOOKUP(B364,Ｂクラス!$N$9:$W$228,6)</f>
        <v>0</v>
      </c>
      <c r="D364" s="103">
        <f>VLOOKUP(B364,Ｂクラス!$O$9:$W$228,5)</f>
        <v>0</v>
      </c>
      <c r="E364" s="103" t="s">
        <v>53</v>
      </c>
      <c r="F364" s="103">
        <f>データ!$B$2</f>
        <v>0</v>
      </c>
      <c r="G364" s="104"/>
      <c r="H364" s="28"/>
    </row>
    <row r="365" spans="1:8" x14ac:dyDescent="0.15">
      <c r="A365">
        <v>360</v>
      </c>
      <c r="B365" s="103">
        <v>30</v>
      </c>
      <c r="C365" s="103">
        <f>VLOOKUP(B365,Ｂクラス!$N$9:$W$228,6)</f>
        <v>0</v>
      </c>
      <c r="D365" s="103">
        <f>VLOOKUP(B365,Ｂクラス!$O$9:$W$228,5)</f>
        <v>0</v>
      </c>
      <c r="E365" s="103" t="s">
        <v>53</v>
      </c>
      <c r="F365" s="103">
        <f>データ!$B$2</f>
        <v>0</v>
      </c>
      <c r="G365" s="104"/>
      <c r="H365" s="28"/>
    </row>
    <row r="366" spans="1:8" x14ac:dyDescent="0.15">
      <c r="A366">
        <v>361</v>
      </c>
      <c r="B366" s="103">
        <v>31</v>
      </c>
      <c r="C366" s="103">
        <f>VLOOKUP(B366,Ｂクラス!$N$9:$W$228,6)</f>
        <v>0</v>
      </c>
      <c r="D366" s="103">
        <f>VLOOKUP(B366,Ｂクラス!$O$9:$W$228,5)</f>
        <v>0</v>
      </c>
      <c r="E366" s="103" t="s">
        <v>53</v>
      </c>
      <c r="F366" s="103">
        <f>データ!$B$2</f>
        <v>0</v>
      </c>
      <c r="G366" s="104"/>
      <c r="H366" s="28"/>
    </row>
    <row r="367" spans="1:8" x14ac:dyDescent="0.15">
      <c r="A367">
        <v>362</v>
      </c>
      <c r="B367" s="103">
        <v>32</v>
      </c>
      <c r="C367" s="103">
        <f>VLOOKUP(B367,Ｂクラス!$N$9:$W$228,6)</f>
        <v>0</v>
      </c>
      <c r="D367" s="103">
        <f>VLOOKUP(B367,Ｂクラス!$O$9:$W$228,5)</f>
        <v>0</v>
      </c>
      <c r="E367" s="103" t="s">
        <v>53</v>
      </c>
      <c r="F367" s="103">
        <f>データ!$B$2</f>
        <v>0</v>
      </c>
      <c r="G367" s="104"/>
      <c r="H367" s="28"/>
    </row>
    <row r="368" spans="1:8" x14ac:dyDescent="0.15">
      <c r="A368">
        <v>363</v>
      </c>
      <c r="B368" s="103">
        <v>33</v>
      </c>
      <c r="C368" s="103">
        <f>VLOOKUP(B368,Ｂクラス!$N$9:$W$228,6)</f>
        <v>0</v>
      </c>
      <c r="D368" s="103">
        <f>VLOOKUP(B368,Ｂクラス!$O$9:$W$228,5)</f>
        <v>0</v>
      </c>
      <c r="E368" s="103" t="s">
        <v>53</v>
      </c>
      <c r="F368" s="103">
        <f>データ!$B$2</f>
        <v>0</v>
      </c>
      <c r="G368" s="104"/>
      <c r="H368" s="28"/>
    </row>
    <row r="369" spans="1:8" x14ac:dyDescent="0.15">
      <c r="A369">
        <v>364</v>
      </c>
      <c r="B369" s="103">
        <v>34</v>
      </c>
      <c r="C369" s="103">
        <f>VLOOKUP(B369,Ｂクラス!$N$9:$W$228,6)</f>
        <v>0</v>
      </c>
      <c r="D369" s="103">
        <f>VLOOKUP(B369,Ｂクラス!$O$9:$W$228,5)</f>
        <v>0</v>
      </c>
      <c r="E369" s="103" t="s">
        <v>53</v>
      </c>
      <c r="F369" s="103">
        <f>データ!$B$2</f>
        <v>0</v>
      </c>
      <c r="G369" s="104"/>
      <c r="H369" s="28"/>
    </row>
    <row r="370" spans="1:8" x14ac:dyDescent="0.15">
      <c r="A370">
        <v>365</v>
      </c>
      <c r="B370" s="103">
        <v>35</v>
      </c>
      <c r="C370" s="103">
        <f>VLOOKUP(B370,Ｂクラス!$N$9:$W$228,6)</f>
        <v>0</v>
      </c>
      <c r="D370" s="103">
        <f>VLOOKUP(B370,Ｂクラス!$O$9:$W$228,5)</f>
        <v>0</v>
      </c>
      <c r="E370" s="103" t="s">
        <v>53</v>
      </c>
      <c r="F370" s="103">
        <f>データ!$B$2</f>
        <v>0</v>
      </c>
      <c r="G370" s="104"/>
      <c r="H370" s="28"/>
    </row>
    <row r="371" spans="1:8" x14ac:dyDescent="0.15">
      <c r="A371">
        <v>366</v>
      </c>
      <c r="B371" s="103">
        <v>36</v>
      </c>
      <c r="C371" s="103">
        <f>VLOOKUP(B371,Ｂクラス!$N$9:$W$228,6)</f>
        <v>0</v>
      </c>
      <c r="D371" s="103">
        <f>VLOOKUP(B371,Ｂクラス!$O$9:$W$228,5)</f>
        <v>0</v>
      </c>
      <c r="E371" s="103" t="s">
        <v>53</v>
      </c>
      <c r="F371" s="103">
        <f>データ!$B$2</f>
        <v>0</v>
      </c>
      <c r="G371" s="104"/>
      <c r="H371" s="28"/>
    </row>
    <row r="372" spans="1:8" x14ac:dyDescent="0.15">
      <c r="A372">
        <v>367</v>
      </c>
      <c r="B372" s="103">
        <v>37</v>
      </c>
      <c r="C372" s="103">
        <f>VLOOKUP(B372,Ｂクラス!$N$9:$W$228,6)</f>
        <v>0</v>
      </c>
      <c r="D372" s="103">
        <f>VLOOKUP(B372,Ｂクラス!$O$9:$W$228,5)</f>
        <v>0</v>
      </c>
      <c r="E372" s="103" t="s">
        <v>53</v>
      </c>
      <c r="F372" s="103">
        <f>データ!$B$2</f>
        <v>0</v>
      </c>
      <c r="G372" s="104"/>
      <c r="H372" s="28"/>
    </row>
    <row r="373" spans="1:8" x14ac:dyDescent="0.15">
      <c r="A373">
        <v>368</v>
      </c>
      <c r="B373" s="103">
        <v>38</v>
      </c>
      <c r="C373" s="103">
        <f>VLOOKUP(B373,Ｂクラス!$N$9:$W$228,6)</f>
        <v>0</v>
      </c>
      <c r="D373" s="103">
        <f>VLOOKUP(B373,Ｂクラス!$O$9:$W$228,5)</f>
        <v>0</v>
      </c>
      <c r="E373" s="103" t="s">
        <v>53</v>
      </c>
      <c r="F373" s="103">
        <f>データ!$B$2</f>
        <v>0</v>
      </c>
      <c r="G373" s="104"/>
      <c r="H373" s="28"/>
    </row>
    <row r="374" spans="1:8" x14ac:dyDescent="0.15">
      <c r="A374">
        <v>369</v>
      </c>
      <c r="B374" s="103">
        <v>39</v>
      </c>
      <c r="C374" s="103">
        <f>VLOOKUP(B374,Ｂクラス!$N$9:$W$228,6)</f>
        <v>0</v>
      </c>
      <c r="D374" s="103">
        <f>VLOOKUP(B374,Ｂクラス!$O$9:$W$228,5)</f>
        <v>0</v>
      </c>
      <c r="E374" s="103" t="s">
        <v>53</v>
      </c>
      <c r="F374" s="103">
        <f>データ!$B$2</f>
        <v>0</v>
      </c>
      <c r="G374" s="104"/>
      <c r="H374" s="28"/>
    </row>
    <row r="375" spans="1:8" x14ac:dyDescent="0.15">
      <c r="A375">
        <v>370</v>
      </c>
      <c r="B375" s="103">
        <v>40</v>
      </c>
      <c r="C375" s="103">
        <f>VLOOKUP(B375,Ｂクラス!$N$9:$W$228,6)</f>
        <v>0</v>
      </c>
      <c r="D375" s="103">
        <f>VLOOKUP(B375,Ｂクラス!$O$9:$W$228,5)</f>
        <v>0</v>
      </c>
      <c r="E375" s="103" t="s">
        <v>53</v>
      </c>
      <c r="F375" s="103">
        <f>データ!$B$2</f>
        <v>0</v>
      </c>
      <c r="G375" s="104"/>
      <c r="H375" s="28"/>
    </row>
    <row r="376" spans="1:8" x14ac:dyDescent="0.15">
      <c r="A376">
        <v>371</v>
      </c>
      <c r="B376" s="103">
        <v>41</v>
      </c>
      <c r="C376" s="103">
        <f>VLOOKUP(B376,Ｂクラス!$N$9:$W$228,6)</f>
        <v>0</v>
      </c>
      <c r="D376" s="103">
        <f>VLOOKUP(B376,Ｂクラス!$O$9:$W$228,5)</f>
        <v>0</v>
      </c>
      <c r="E376" s="103" t="s">
        <v>53</v>
      </c>
      <c r="F376" s="103">
        <f>データ!$B$2</f>
        <v>0</v>
      </c>
      <c r="G376" s="104"/>
      <c r="H376" s="28"/>
    </row>
    <row r="377" spans="1:8" x14ac:dyDescent="0.15">
      <c r="A377">
        <v>372</v>
      </c>
      <c r="B377" s="103">
        <v>42</v>
      </c>
      <c r="C377" s="103">
        <f>VLOOKUP(B377,Ｂクラス!$N$9:$W$228,6)</f>
        <v>0</v>
      </c>
      <c r="D377" s="103">
        <f>VLOOKUP(B377,Ｂクラス!$O$9:$W$228,5)</f>
        <v>0</v>
      </c>
      <c r="E377" s="103" t="s">
        <v>53</v>
      </c>
      <c r="F377" s="103">
        <f>データ!$B$2</f>
        <v>0</v>
      </c>
      <c r="G377" s="104"/>
      <c r="H377" s="28"/>
    </row>
    <row r="378" spans="1:8" x14ac:dyDescent="0.15">
      <c r="A378">
        <v>373</v>
      </c>
      <c r="B378" s="103">
        <v>43</v>
      </c>
      <c r="C378" s="103">
        <f>VLOOKUP(B378,Ｂクラス!$N$9:$W$228,6)</f>
        <v>0</v>
      </c>
      <c r="D378" s="103">
        <f>VLOOKUP(B378,Ｂクラス!$O$9:$W$228,5)</f>
        <v>0</v>
      </c>
      <c r="E378" s="103" t="s">
        <v>53</v>
      </c>
      <c r="F378" s="103">
        <f>データ!$B$2</f>
        <v>0</v>
      </c>
      <c r="G378" s="104"/>
      <c r="H378" s="28"/>
    </row>
    <row r="379" spans="1:8" x14ac:dyDescent="0.15">
      <c r="A379">
        <v>374</v>
      </c>
      <c r="B379" s="103">
        <v>44</v>
      </c>
      <c r="C379" s="103">
        <f>VLOOKUP(B379,Ｂクラス!$N$9:$W$228,6)</f>
        <v>0</v>
      </c>
      <c r="D379" s="103">
        <f>VLOOKUP(B379,Ｂクラス!$O$9:$W$228,5)</f>
        <v>0</v>
      </c>
      <c r="E379" s="103" t="s">
        <v>53</v>
      </c>
      <c r="F379" s="103">
        <f>データ!$B$2</f>
        <v>0</v>
      </c>
      <c r="G379" s="104"/>
      <c r="H379" s="28"/>
    </row>
    <row r="380" spans="1:8" x14ac:dyDescent="0.15">
      <c r="A380">
        <v>375</v>
      </c>
      <c r="B380" s="103">
        <v>45</v>
      </c>
      <c r="C380" s="103">
        <f>VLOOKUP(B380,Ｂクラス!$N$9:$W$228,6)</f>
        <v>0</v>
      </c>
      <c r="D380" s="103">
        <f>VLOOKUP(B380,Ｂクラス!$O$9:$W$228,5)</f>
        <v>0</v>
      </c>
      <c r="E380" s="103" t="s">
        <v>53</v>
      </c>
      <c r="F380" s="103">
        <f>データ!$B$2</f>
        <v>0</v>
      </c>
      <c r="G380" s="104"/>
      <c r="H380" s="28"/>
    </row>
    <row r="381" spans="1:8" x14ac:dyDescent="0.15">
      <c r="A381">
        <v>376</v>
      </c>
      <c r="B381" s="103">
        <v>46</v>
      </c>
      <c r="C381" s="103">
        <f>VLOOKUP(B381,Ｂクラス!$N$9:$W$228,6)</f>
        <v>0</v>
      </c>
      <c r="D381" s="103">
        <f>VLOOKUP(B381,Ｂクラス!$O$9:$W$228,5)</f>
        <v>0</v>
      </c>
      <c r="E381" s="103" t="s">
        <v>53</v>
      </c>
      <c r="F381" s="103">
        <f>データ!$B$2</f>
        <v>0</v>
      </c>
      <c r="G381" s="104"/>
      <c r="H381" s="28"/>
    </row>
    <row r="382" spans="1:8" x14ac:dyDescent="0.15">
      <c r="A382">
        <v>377</v>
      </c>
      <c r="B382" s="103">
        <v>47</v>
      </c>
      <c r="C382" s="103">
        <f>VLOOKUP(B382,Ｂクラス!$N$9:$W$228,6)</f>
        <v>0</v>
      </c>
      <c r="D382" s="103">
        <f>VLOOKUP(B382,Ｂクラス!$O$9:$W$228,5)</f>
        <v>0</v>
      </c>
      <c r="E382" s="103" t="s">
        <v>53</v>
      </c>
      <c r="F382" s="103">
        <f>データ!$B$2</f>
        <v>0</v>
      </c>
      <c r="G382" s="104"/>
      <c r="H382" s="28"/>
    </row>
    <row r="383" spans="1:8" x14ac:dyDescent="0.15">
      <c r="A383">
        <v>378</v>
      </c>
      <c r="B383" s="103">
        <v>48</v>
      </c>
      <c r="C383" s="103">
        <f>VLOOKUP(B383,Ｂクラス!$N$9:$W$228,6)</f>
        <v>0</v>
      </c>
      <c r="D383" s="103">
        <f>VLOOKUP(B383,Ｂクラス!$O$9:$W$228,5)</f>
        <v>0</v>
      </c>
      <c r="E383" s="103" t="s">
        <v>53</v>
      </c>
      <c r="F383" s="103">
        <f>データ!$B$2</f>
        <v>0</v>
      </c>
      <c r="G383" s="104"/>
      <c r="H383" s="28"/>
    </row>
    <row r="384" spans="1:8" x14ac:dyDescent="0.15">
      <c r="A384">
        <v>379</v>
      </c>
      <c r="B384" s="103">
        <v>49</v>
      </c>
      <c r="C384" s="103">
        <f>VLOOKUP(B384,Ｂクラス!$N$9:$W$228,6)</f>
        <v>0</v>
      </c>
      <c r="D384" s="103">
        <f>VLOOKUP(B384,Ｂクラス!$O$9:$W$228,5)</f>
        <v>0</v>
      </c>
      <c r="E384" s="103" t="s">
        <v>53</v>
      </c>
      <c r="F384" s="103">
        <f>データ!$B$2</f>
        <v>0</v>
      </c>
      <c r="G384" s="104"/>
      <c r="H384" s="28"/>
    </row>
    <row r="385" spans="1:8" x14ac:dyDescent="0.15">
      <c r="A385">
        <v>380</v>
      </c>
      <c r="B385" s="103">
        <v>50</v>
      </c>
      <c r="C385" s="103">
        <f>VLOOKUP(B385,Ｂクラス!$N$9:$W$228,6)</f>
        <v>0</v>
      </c>
      <c r="D385" s="103">
        <f>VLOOKUP(B385,Ｂクラス!$O$9:$W$228,5)</f>
        <v>0</v>
      </c>
      <c r="E385" s="103" t="s">
        <v>53</v>
      </c>
      <c r="F385" s="103">
        <f>データ!$B$2</f>
        <v>0</v>
      </c>
      <c r="G385" s="104"/>
      <c r="H385" s="28"/>
    </row>
    <row r="386" spans="1:8" x14ac:dyDescent="0.15">
      <c r="A386">
        <v>381</v>
      </c>
      <c r="B386" s="103">
        <v>51</v>
      </c>
      <c r="C386" s="103">
        <f>VLOOKUP(B386,Ｂクラス!$N$9:$W$228,6)</f>
        <v>0</v>
      </c>
      <c r="D386" s="103">
        <f>VLOOKUP(B386,Ｂクラス!$O$9:$W$228,5)</f>
        <v>0</v>
      </c>
      <c r="E386" s="103" t="s">
        <v>53</v>
      </c>
      <c r="F386" s="103">
        <f>データ!$B$2</f>
        <v>0</v>
      </c>
      <c r="G386" s="104"/>
      <c r="H386" s="28"/>
    </row>
    <row r="387" spans="1:8" x14ac:dyDescent="0.15">
      <c r="A387">
        <v>382</v>
      </c>
      <c r="B387" s="103">
        <v>52</v>
      </c>
      <c r="C387" s="103">
        <f>VLOOKUP(B387,Ｂクラス!$N$9:$W$228,6)</f>
        <v>0</v>
      </c>
      <c r="D387" s="103">
        <f>VLOOKUP(B387,Ｂクラス!$O$9:$W$228,5)</f>
        <v>0</v>
      </c>
      <c r="E387" s="103" t="s">
        <v>53</v>
      </c>
      <c r="F387" s="103">
        <f>データ!$B$2</f>
        <v>0</v>
      </c>
      <c r="G387" s="104"/>
      <c r="H387" s="28"/>
    </row>
    <row r="388" spans="1:8" x14ac:dyDescent="0.15">
      <c r="A388">
        <v>383</v>
      </c>
      <c r="B388" s="103">
        <v>53</v>
      </c>
      <c r="C388" s="103">
        <f>VLOOKUP(B388,Ｂクラス!$N$9:$W$228,6)</f>
        <v>0</v>
      </c>
      <c r="D388" s="103">
        <f>VLOOKUP(B388,Ｂクラス!$O$9:$W$228,5)</f>
        <v>0</v>
      </c>
      <c r="E388" s="103" t="s">
        <v>53</v>
      </c>
      <c r="F388" s="103">
        <f>データ!$B$2</f>
        <v>0</v>
      </c>
      <c r="G388" s="104"/>
      <c r="H388" s="28"/>
    </row>
    <row r="389" spans="1:8" x14ac:dyDescent="0.15">
      <c r="A389">
        <v>384</v>
      </c>
      <c r="B389" s="103">
        <v>54</v>
      </c>
      <c r="C389" s="103">
        <f>VLOOKUP(B389,Ｂクラス!$N$9:$W$228,6)</f>
        <v>0</v>
      </c>
      <c r="D389" s="103">
        <f>VLOOKUP(B389,Ｂクラス!$O$9:$W$228,5)</f>
        <v>0</v>
      </c>
      <c r="E389" s="103" t="s">
        <v>53</v>
      </c>
      <c r="F389" s="103">
        <f>データ!$B$2</f>
        <v>0</v>
      </c>
      <c r="G389" s="104"/>
      <c r="H389" s="28"/>
    </row>
    <row r="390" spans="1:8" x14ac:dyDescent="0.15">
      <c r="A390">
        <v>385</v>
      </c>
      <c r="B390" s="103">
        <v>55</v>
      </c>
      <c r="C390" s="103">
        <f>VLOOKUP(B390,Ｂクラス!$N$9:$W$228,6)</f>
        <v>0</v>
      </c>
      <c r="D390" s="103">
        <f>VLOOKUP(B390,Ｂクラス!$O$9:$W$228,5)</f>
        <v>0</v>
      </c>
      <c r="E390" s="103" t="s">
        <v>53</v>
      </c>
      <c r="F390" s="103">
        <f>データ!$B$2</f>
        <v>0</v>
      </c>
      <c r="G390" s="104"/>
      <c r="H390" s="28"/>
    </row>
    <row r="391" spans="1:8" x14ac:dyDescent="0.15">
      <c r="A391">
        <v>386</v>
      </c>
      <c r="B391" s="103">
        <v>56</v>
      </c>
      <c r="C391" s="103">
        <f>VLOOKUP(B391,Ｂクラス!$N$9:$W$228,6)</f>
        <v>0</v>
      </c>
      <c r="D391" s="103">
        <f>VLOOKUP(B391,Ｂクラス!$O$9:$W$228,5)</f>
        <v>0</v>
      </c>
      <c r="E391" s="103" t="s">
        <v>53</v>
      </c>
      <c r="F391" s="103">
        <f>データ!$B$2</f>
        <v>0</v>
      </c>
      <c r="G391" s="104"/>
      <c r="H391" s="28"/>
    </row>
    <row r="392" spans="1:8" x14ac:dyDescent="0.15">
      <c r="A392">
        <v>387</v>
      </c>
      <c r="B392" s="103">
        <v>57</v>
      </c>
      <c r="C392" s="103">
        <f>VLOOKUP(B392,Ｂクラス!$N$9:$W$228,6)</f>
        <v>0</v>
      </c>
      <c r="D392" s="103">
        <f>VLOOKUP(B392,Ｂクラス!$O$9:$W$228,5)</f>
        <v>0</v>
      </c>
      <c r="E392" s="103" t="s">
        <v>53</v>
      </c>
      <c r="F392" s="103">
        <f>データ!$B$2</f>
        <v>0</v>
      </c>
      <c r="G392" s="104"/>
      <c r="H392" s="28"/>
    </row>
    <row r="393" spans="1:8" x14ac:dyDescent="0.15">
      <c r="A393">
        <v>388</v>
      </c>
      <c r="B393" s="103">
        <v>58</v>
      </c>
      <c r="C393" s="103">
        <f>VLOOKUP(B393,Ｂクラス!$N$9:$W$228,6)</f>
        <v>0</v>
      </c>
      <c r="D393" s="103">
        <f>VLOOKUP(B393,Ｂクラス!$O$9:$W$228,5)</f>
        <v>0</v>
      </c>
      <c r="E393" s="103" t="s">
        <v>53</v>
      </c>
      <c r="F393" s="103">
        <f>データ!$B$2</f>
        <v>0</v>
      </c>
      <c r="G393" s="104"/>
      <c r="H393" s="28"/>
    </row>
    <row r="394" spans="1:8" x14ac:dyDescent="0.15">
      <c r="A394">
        <v>389</v>
      </c>
      <c r="B394" s="103">
        <v>59</v>
      </c>
      <c r="C394" s="103">
        <f>VLOOKUP(B394,Ｂクラス!$N$9:$W$228,6)</f>
        <v>0</v>
      </c>
      <c r="D394" s="103">
        <f>VLOOKUP(B394,Ｂクラス!$O$9:$W$228,5)</f>
        <v>0</v>
      </c>
      <c r="E394" s="103" t="s">
        <v>53</v>
      </c>
      <c r="F394" s="103">
        <f>データ!$B$2</f>
        <v>0</v>
      </c>
      <c r="G394" s="104"/>
      <c r="H394" s="28"/>
    </row>
    <row r="395" spans="1:8" x14ac:dyDescent="0.15">
      <c r="A395">
        <v>390</v>
      </c>
      <c r="B395" s="103">
        <v>60</v>
      </c>
      <c r="C395" s="103">
        <f>VLOOKUP(B395,Ｂクラス!$N$9:$W$228,6)</f>
        <v>0</v>
      </c>
      <c r="D395" s="103">
        <f>VLOOKUP(B395,Ｂクラス!$O$9:$W$228,5)</f>
        <v>0</v>
      </c>
      <c r="E395" s="103" t="s">
        <v>53</v>
      </c>
      <c r="F395" s="103">
        <f>データ!$B$2</f>
        <v>0</v>
      </c>
      <c r="G395" s="104"/>
      <c r="H395" s="28"/>
    </row>
    <row r="396" spans="1:8" x14ac:dyDescent="0.15">
      <c r="A396">
        <v>391</v>
      </c>
      <c r="B396" s="103">
        <v>61</v>
      </c>
      <c r="C396" s="103">
        <f>VLOOKUP(B396,Ｂクラス!$N$9:$W$228,6)</f>
        <v>0</v>
      </c>
      <c r="D396" s="103">
        <f>VLOOKUP(B396,Ｂクラス!$O$9:$W$228,5)</f>
        <v>0</v>
      </c>
      <c r="E396" s="103" t="s">
        <v>53</v>
      </c>
      <c r="F396" s="103">
        <f>データ!$B$2</f>
        <v>0</v>
      </c>
      <c r="G396" s="104"/>
      <c r="H396" s="28"/>
    </row>
    <row r="397" spans="1:8" x14ac:dyDescent="0.15">
      <c r="A397">
        <v>392</v>
      </c>
      <c r="B397" s="103">
        <v>62</v>
      </c>
      <c r="C397" s="103">
        <f>VLOOKUP(B397,Ｂクラス!$N$9:$W$228,6)</f>
        <v>0</v>
      </c>
      <c r="D397" s="103">
        <f>VLOOKUP(B397,Ｂクラス!$O$9:$W$228,5)</f>
        <v>0</v>
      </c>
      <c r="E397" s="103" t="s">
        <v>53</v>
      </c>
      <c r="F397" s="103">
        <f>データ!$B$2</f>
        <v>0</v>
      </c>
      <c r="G397" s="104"/>
      <c r="H397" s="28"/>
    </row>
    <row r="398" spans="1:8" x14ac:dyDescent="0.15">
      <c r="A398">
        <v>393</v>
      </c>
      <c r="B398" s="103">
        <v>63</v>
      </c>
      <c r="C398" s="103">
        <f>VLOOKUP(B398,Ｂクラス!$N$9:$W$228,6)</f>
        <v>0</v>
      </c>
      <c r="D398" s="103">
        <f>VLOOKUP(B398,Ｂクラス!$O$9:$W$228,5)</f>
        <v>0</v>
      </c>
      <c r="E398" s="103" t="s">
        <v>53</v>
      </c>
      <c r="F398" s="103">
        <f>データ!$B$2</f>
        <v>0</v>
      </c>
      <c r="G398" s="104"/>
      <c r="H398" s="28"/>
    </row>
    <row r="399" spans="1:8" x14ac:dyDescent="0.15">
      <c r="A399">
        <v>394</v>
      </c>
      <c r="B399" s="103">
        <v>64</v>
      </c>
      <c r="C399" s="103">
        <f>VLOOKUP(B399,Ｂクラス!$N$9:$W$228,6)</f>
        <v>0</v>
      </c>
      <c r="D399" s="103">
        <f>VLOOKUP(B399,Ｂクラス!$O$9:$W$228,5)</f>
        <v>0</v>
      </c>
      <c r="E399" s="103" t="s">
        <v>53</v>
      </c>
      <c r="F399" s="103">
        <f>データ!$B$2</f>
        <v>0</v>
      </c>
      <c r="G399" s="104"/>
      <c r="H399" s="28"/>
    </row>
    <row r="400" spans="1:8" x14ac:dyDescent="0.15">
      <c r="A400">
        <v>395</v>
      </c>
      <c r="B400" s="103">
        <v>65</v>
      </c>
      <c r="C400" s="103">
        <f>VLOOKUP(B400,Ｂクラス!$N$9:$W$228,6)</f>
        <v>0</v>
      </c>
      <c r="D400" s="103">
        <f>VLOOKUP(B400,Ｂクラス!$O$9:$W$228,5)</f>
        <v>0</v>
      </c>
      <c r="E400" s="103" t="s">
        <v>53</v>
      </c>
      <c r="F400" s="103">
        <f>データ!$B$2</f>
        <v>0</v>
      </c>
      <c r="G400" s="104"/>
      <c r="H400" s="28"/>
    </row>
    <row r="401" spans="1:8" x14ac:dyDescent="0.15">
      <c r="A401">
        <v>396</v>
      </c>
      <c r="B401" s="103">
        <v>66</v>
      </c>
      <c r="C401" s="103">
        <f>VLOOKUP(B401,Ｂクラス!$N$9:$W$228,6)</f>
        <v>0</v>
      </c>
      <c r="D401" s="103">
        <f>VLOOKUP(B401,Ｂクラス!$O$9:$W$228,5)</f>
        <v>0</v>
      </c>
      <c r="E401" s="103" t="s">
        <v>53</v>
      </c>
      <c r="F401" s="103">
        <f>データ!$B$2</f>
        <v>0</v>
      </c>
      <c r="G401" s="104"/>
      <c r="H401" s="28"/>
    </row>
    <row r="402" spans="1:8" x14ac:dyDescent="0.15">
      <c r="A402">
        <v>397</v>
      </c>
      <c r="B402" s="103">
        <v>67</v>
      </c>
      <c r="C402" s="103">
        <f>VLOOKUP(B402,Ｂクラス!$N$9:$W$228,6)</f>
        <v>0</v>
      </c>
      <c r="D402" s="103">
        <f>VLOOKUP(B402,Ｂクラス!$O$9:$W$228,5)</f>
        <v>0</v>
      </c>
      <c r="E402" s="103" t="s">
        <v>53</v>
      </c>
      <c r="F402" s="103">
        <f>データ!$B$2</f>
        <v>0</v>
      </c>
      <c r="G402" s="104"/>
      <c r="H402" s="28"/>
    </row>
    <row r="403" spans="1:8" x14ac:dyDescent="0.15">
      <c r="A403">
        <v>398</v>
      </c>
      <c r="B403" s="103">
        <v>68</v>
      </c>
      <c r="C403" s="103">
        <f>VLOOKUP(B403,Ｂクラス!$N$9:$W$228,6)</f>
        <v>0</v>
      </c>
      <c r="D403" s="103">
        <f>VLOOKUP(B403,Ｂクラス!$O$9:$W$228,5)</f>
        <v>0</v>
      </c>
      <c r="E403" s="103" t="s">
        <v>53</v>
      </c>
      <c r="F403" s="103">
        <f>データ!$B$2</f>
        <v>0</v>
      </c>
      <c r="G403" s="104"/>
      <c r="H403" s="28"/>
    </row>
    <row r="404" spans="1:8" x14ac:dyDescent="0.15">
      <c r="A404">
        <v>399</v>
      </c>
      <c r="B404" s="103">
        <v>69</v>
      </c>
      <c r="C404" s="103">
        <f>VLOOKUP(B404,Ｂクラス!$N$9:$W$228,6)</f>
        <v>0</v>
      </c>
      <c r="D404" s="103">
        <f>VLOOKUP(B404,Ｂクラス!$O$9:$W$228,5)</f>
        <v>0</v>
      </c>
      <c r="E404" s="103" t="s">
        <v>53</v>
      </c>
      <c r="F404" s="103">
        <f>データ!$B$2</f>
        <v>0</v>
      </c>
      <c r="G404" s="104"/>
      <c r="H404" s="28"/>
    </row>
    <row r="405" spans="1:8" x14ac:dyDescent="0.15">
      <c r="A405">
        <v>400</v>
      </c>
      <c r="B405" s="103">
        <v>70</v>
      </c>
      <c r="C405" s="103">
        <f>VLOOKUP(B405,Ｂクラス!$N$9:$W$228,6)</f>
        <v>0</v>
      </c>
      <c r="D405" s="103">
        <f>VLOOKUP(B405,Ｂクラス!$O$9:$W$228,5)</f>
        <v>0</v>
      </c>
      <c r="E405" s="103" t="s">
        <v>53</v>
      </c>
      <c r="F405" s="103">
        <f>データ!$B$2</f>
        <v>0</v>
      </c>
      <c r="G405" s="104"/>
      <c r="H405" s="28"/>
    </row>
    <row r="406" spans="1:8" x14ac:dyDescent="0.15">
      <c r="A406">
        <v>401</v>
      </c>
      <c r="B406" s="103">
        <v>71</v>
      </c>
      <c r="C406" s="103">
        <f>VLOOKUP(B406,Ｂクラス!$N$9:$W$228,6)</f>
        <v>0</v>
      </c>
      <c r="D406" s="103">
        <f>VLOOKUP(B406,Ｂクラス!$O$9:$W$228,5)</f>
        <v>0</v>
      </c>
      <c r="E406" s="103" t="s">
        <v>53</v>
      </c>
      <c r="F406" s="103">
        <f>データ!$B$2</f>
        <v>0</v>
      </c>
      <c r="G406" s="104"/>
      <c r="H406" s="28"/>
    </row>
    <row r="407" spans="1:8" x14ac:dyDescent="0.15">
      <c r="A407">
        <v>402</v>
      </c>
      <c r="B407" s="103">
        <v>72</v>
      </c>
      <c r="C407" s="103">
        <f>VLOOKUP(B407,Ｂクラス!$N$9:$W$228,6)</f>
        <v>0</v>
      </c>
      <c r="D407" s="103">
        <f>VLOOKUP(B407,Ｂクラス!$O$9:$W$228,5)</f>
        <v>0</v>
      </c>
      <c r="E407" s="103" t="s">
        <v>53</v>
      </c>
      <c r="F407" s="103">
        <f>データ!$B$2</f>
        <v>0</v>
      </c>
      <c r="G407" s="104"/>
      <c r="H407" s="28"/>
    </row>
    <row r="408" spans="1:8" x14ac:dyDescent="0.15">
      <c r="A408">
        <v>403</v>
      </c>
      <c r="B408" s="103">
        <v>73</v>
      </c>
      <c r="C408" s="103">
        <f>VLOOKUP(B408,Ｂクラス!$N$9:$W$228,6)</f>
        <v>0</v>
      </c>
      <c r="D408" s="103">
        <f>VLOOKUP(B408,Ｂクラス!$O$9:$W$228,5)</f>
        <v>0</v>
      </c>
      <c r="E408" s="103" t="s">
        <v>53</v>
      </c>
      <c r="F408" s="103">
        <f>データ!$B$2</f>
        <v>0</v>
      </c>
      <c r="G408" s="104"/>
      <c r="H408" s="28"/>
    </row>
    <row r="409" spans="1:8" x14ac:dyDescent="0.15">
      <c r="A409">
        <v>404</v>
      </c>
      <c r="B409" s="103">
        <v>74</v>
      </c>
      <c r="C409" s="103">
        <f>VLOOKUP(B409,Ｂクラス!$N$9:$W$228,6)</f>
        <v>0</v>
      </c>
      <c r="D409" s="103">
        <f>VLOOKUP(B409,Ｂクラス!$O$9:$W$228,5)</f>
        <v>0</v>
      </c>
      <c r="E409" s="103" t="s">
        <v>53</v>
      </c>
      <c r="F409" s="103">
        <f>データ!$B$2</f>
        <v>0</v>
      </c>
      <c r="G409" s="104"/>
      <c r="H409" s="28"/>
    </row>
    <row r="410" spans="1:8" x14ac:dyDescent="0.15">
      <c r="A410">
        <v>405</v>
      </c>
      <c r="B410" s="103">
        <v>75</v>
      </c>
      <c r="C410" s="103">
        <f>VLOOKUP(B410,Ｂクラス!$N$9:$W$228,6)</f>
        <v>0</v>
      </c>
      <c r="D410" s="103">
        <f>VLOOKUP(B410,Ｂクラス!$O$9:$W$228,5)</f>
        <v>0</v>
      </c>
      <c r="E410" s="103" t="s">
        <v>53</v>
      </c>
      <c r="F410" s="103">
        <f>データ!$B$2</f>
        <v>0</v>
      </c>
      <c r="G410" s="104"/>
      <c r="H410" s="28"/>
    </row>
    <row r="411" spans="1:8" x14ac:dyDescent="0.15">
      <c r="A411">
        <v>406</v>
      </c>
      <c r="B411" s="103">
        <v>76</v>
      </c>
      <c r="C411" s="103">
        <f>VLOOKUP(B411,Ｂクラス!$N$9:$W$228,6)</f>
        <v>0</v>
      </c>
      <c r="D411" s="103">
        <f>VLOOKUP(B411,Ｂクラス!$O$9:$W$228,5)</f>
        <v>0</v>
      </c>
      <c r="E411" s="103" t="s">
        <v>53</v>
      </c>
      <c r="F411" s="103">
        <f>データ!$B$2</f>
        <v>0</v>
      </c>
      <c r="G411" s="104"/>
      <c r="H411" s="28"/>
    </row>
    <row r="412" spans="1:8" x14ac:dyDescent="0.15">
      <c r="A412">
        <v>407</v>
      </c>
      <c r="B412" s="103">
        <v>77</v>
      </c>
      <c r="C412" s="103">
        <f>VLOOKUP(B412,Ｂクラス!$N$9:$W$228,6)</f>
        <v>0</v>
      </c>
      <c r="D412" s="103">
        <f>VLOOKUP(B412,Ｂクラス!$O$9:$W$228,5)</f>
        <v>0</v>
      </c>
      <c r="E412" s="103" t="s">
        <v>53</v>
      </c>
      <c r="F412" s="103">
        <f>データ!$B$2</f>
        <v>0</v>
      </c>
      <c r="G412" s="104"/>
      <c r="H412" s="28"/>
    </row>
    <row r="413" spans="1:8" x14ac:dyDescent="0.15">
      <c r="A413">
        <v>408</v>
      </c>
      <c r="B413" s="103">
        <v>78</v>
      </c>
      <c r="C413" s="103">
        <f>VLOOKUP(B413,Ｂクラス!$N$9:$W$228,6)</f>
        <v>0</v>
      </c>
      <c r="D413" s="103">
        <f>VLOOKUP(B413,Ｂクラス!$O$9:$W$228,5)</f>
        <v>0</v>
      </c>
      <c r="E413" s="103" t="s">
        <v>53</v>
      </c>
      <c r="F413" s="103">
        <f>データ!$B$2</f>
        <v>0</v>
      </c>
      <c r="G413" s="104"/>
      <c r="H413" s="28"/>
    </row>
    <row r="414" spans="1:8" x14ac:dyDescent="0.15">
      <c r="A414">
        <v>409</v>
      </c>
      <c r="B414" s="103">
        <v>79</v>
      </c>
      <c r="C414" s="103">
        <f>VLOOKUP(B414,Ｂクラス!$N$9:$W$228,6)</f>
        <v>0</v>
      </c>
      <c r="D414" s="103">
        <f>VLOOKUP(B414,Ｂクラス!$O$9:$W$228,5)</f>
        <v>0</v>
      </c>
      <c r="E414" s="103" t="s">
        <v>53</v>
      </c>
      <c r="F414" s="103">
        <f>データ!$B$2</f>
        <v>0</v>
      </c>
      <c r="G414" s="104"/>
      <c r="H414" s="28"/>
    </row>
    <row r="415" spans="1:8" x14ac:dyDescent="0.15">
      <c r="A415">
        <v>410</v>
      </c>
      <c r="B415" s="103">
        <v>80</v>
      </c>
      <c r="C415" s="103">
        <f>VLOOKUP(B415,Ｂクラス!$N$9:$W$228,6)</f>
        <v>0</v>
      </c>
      <c r="D415" s="103">
        <f>VLOOKUP(B415,Ｂクラス!$O$9:$W$228,5)</f>
        <v>0</v>
      </c>
      <c r="E415" s="103" t="s">
        <v>53</v>
      </c>
      <c r="F415" s="103">
        <f>データ!$B$2</f>
        <v>0</v>
      </c>
      <c r="G415" s="104"/>
      <c r="H415" s="28"/>
    </row>
    <row r="416" spans="1:8" x14ac:dyDescent="0.15">
      <c r="A416">
        <v>411</v>
      </c>
      <c r="B416" s="103">
        <v>81</v>
      </c>
      <c r="C416" s="103">
        <f>VLOOKUP(B416,Ｂクラス!$N$9:$W$228,6)</f>
        <v>0</v>
      </c>
      <c r="D416" s="103">
        <f>VLOOKUP(B416,Ｂクラス!$O$9:$W$228,5)</f>
        <v>0</v>
      </c>
      <c r="E416" s="103" t="s">
        <v>53</v>
      </c>
      <c r="F416" s="103">
        <f>データ!$B$2</f>
        <v>0</v>
      </c>
      <c r="G416" s="104"/>
      <c r="H416" s="28"/>
    </row>
    <row r="417" spans="1:8" x14ac:dyDescent="0.15">
      <c r="A417">
        <v>412</v>
      </c>
      <c r="B417" s="103">
        <v>82</v>
      </c>
      <c r="C417" s="103">
        <f>VLOOKUP(B417,Ｂクラス!$N$9:$W$228,6)</f>
        <v>0</v>
      </c>
      <c r="D417" s="103">
        <f>VLOOKUP(B417,Ｂクラス!$O$9:$W$228,5)</f>
        <v>0</v>
      </c>
      <c r="E417" s="103" t="s">
        <v>53</v>
      </c>
      <c r="F417" s="103">
        <f>データ!$B$2</f>
        <v>0</v>
      </c>
      <c r="G417" s="104"/>
      <c r="H417" s="28"/>
    </row>
    <row r="418" spans="1:8" x14ac:dyDescent="0.15">
      <c r="A418">
        <v>413</v>
      </c>
      <c r="B418" s="103">
        <v>83</v>
      </c>
      <c r="C418" s="103">
        <f>VLOOKUP(B418,Ｂクラス!$N$9:$W$228,6)</f>
        <v>0</v>
      </c>
      <c r="D418" s="103">
        <f>VLOOKUP(B418,Ｂクラス!$O$9:$W$228,5)</f>
        <v>0</v>
      </c>
      <c r="E418" s="103" t="s">
        <v>53</v>
      </c>
      <c r="F418" s="103">
        <f>データ!$B$2</f>
        <v>0</v>
      </c>
      <c r="G418" s="104"/>
      <c r="H418" s="28"/>
    </row>
    <row r="419" spans="1:8" x14ac:dyDescent="0.15">
      <c r="A419">
        <v>414</v>
      </c>
      <c r="B419" s="103">
        <v>84</v>
      </c>
      <c r="C419" s="103">
        <f>VLOOKUP(B419,Ｂクラス!$N$9:$W$228,6)</f>
        <v>0</v>
      </c>
      <c r="D419" s="103">
        <f>VLOOKUP(B419,Ｂクラス!$O$9:$W$228,5)</f>
        <v>0</v>
      </c>
      <c r="E419" s="103" t="s">
        <v>53</v>
      </c>
      <c r="F419" s="103">
        <f>データ!$B$2</f>
        <v>0</v>
      </c>
      <c r="G419" s="104"/>
      <c r="H419" s="28"/>
    </row>
    <row r="420" spans="1:8" x14ac:dyDescent="0.15">
      <c r="A420">
        <v>415</v>
      </c>
      <c r="B420" s="103">
        <v>85</v>
      </c>
      <c r="C420" s="103">
        <f>VLOOKUP(B420,Ｂクラス!$N$9:$W$228,6)</f>
        <v>0</v>
      </c>
      <c r="D420" s="103">
        <f>VLOOKUP(B420,Ｂクラス!$O$9:$W$228,5)</f>
        <v>0</v>
      </c>
      <c r="E420" s="103" t="s">
        <v>53</v>
      </c>
      <c r="F420" s="103">
        <f>データ!$B$2</f>
        <v>0</v>
      </c>
      <c r="G420" s="104"/>
      <c r="H420" s="28"/>
    </row>
    <row r="421" spans="1:8" x14ac:dyDescent="0.15">
      <c r="A421">
        <v>416</v>
      </c>
      <c r="B421" s="103">
        <v>86</v>
      </c>
      <c r="C421" s="103">
        <f>VLOOKUP(B421,Ｂクラス!$N$9:$W$228,6)</f>
        <v>0</v>
      </c>
      <c r="D421" s="103">
        <f>VLOOKUP(B421,Ｂクラス!$O$9:$W$228,5)</f>
        <v>0</v>
      </c>
      <c r="E421" s="103" t="s">
        <v>53</v>
      </c>
      <c r="F421" s="103">
        <f>データ!$B$2</f>
        <v>0</v>
      </c>
      <c r="G421" s="104"/>
      <c r="H421" s="28"/>
    </row>
    <row r="422" spans="1:8" x14ac:dyDescent="0.15">
      <c r="A422">
        <v>417</v>
      </c>
      <c r="B422" s="103">
        <v>87</v>
      </c>
      <c r="C422" s="103">
        <f>VLOOKUP(B422,Ｂクラス!$N$9:$W$228,6)</f>
        <v>0</v>
      </c>
      <c r="D422" s="103">
        <f>VLOOKUP(B422,Ｂクラス!$O$9:$W$228,5)</f>
        <v>0</v>
      </c>
      <c r="E422" s="103" t="s">
        <v>53</v>
      </c>
      <c r="F422" s="103">
        <f>データ!$B$2</f>
        <v>0</v>
      </c>
      <c r="G422" s="104"/>
      <c r="H422" s="28"/>
    </row>
    <row r="423" spans="1:8" x14ac:dyDescent="0.15">
      <c r="A423">
        <v>418</v>
      </c>
      <c r="B423" s="103">
        <v>88</v>
      </c>
      <c r="C423" s="103">
        <f>VLOOKUP(B423,Ｂクラス!$N$9:$W$228,6)</f>
        <v>0</v>
      </c>
      <c r="D423" s="103">
        <f>VLOOKUP(B423,Ｂクラス!$O$9:$W$228,5)</f>
        <v>0</v>
      </c>
      <c r="E423" s="103" t="s">
        <v>53</v>
      </c>
      <c r="F423" s="103">
        <f>データ!$B$2</f>
        <v>0</v>
      </c>
      <c r="G423" s="104"/>
      <c r="H423" s="28"/>
    </row>
    <row r="424" spans="1:8" x14ac:dyDescent="0.15">
      <c r="A424">
        <v>419</v>
      </c>
      <c r="B424" s="103">
        <v>89</v>
      </c>
      <c r="C424" s="103">
        <f>VLOOKUP(B424,Ｂクラス!$N$9:$W$228,6)</f>
        <v>0</v>
      </c>
      <c r="D424" s="103">
        <f>VLOOKUP(B424,Ｂクラス!$O$9:$W$228,5)</f>
        <v>0</v>
      </c>
      <c r="E424" s="103" t="s">
        <v>53</v>
      </c>
      <c r="F424" s="103">
        <f>データ!$B$2</f>
        <v>0</v>
      </c>
      <c r="G424" s="104"/>
      <c r="H424" s="28"/>
    </row>
    <row r="425" spans="1:8" x14ac:dyDescent="0.15">
      <c r="A425">
        <v>420</v>
      </c>
      <c r="B425" s="103">
        <v>90</v>
      </c>
      <c r="C425" s="103">
        <f>VLOOKUP(B425,Ｂクラス!$N$9:$W$228,6)</f>
        <v>0</v>
      </c>
      <c r="D425" s="103">
        <f>VLOOKUP(B425,Ｂクラス!$O$9:$W$228,5)</f>
        <v>0</v>
      </c>
      <c r="E425" s="103" t="s">
        <v>53</v>
      </c>
      <c r="F425" s="103">
        <f>データ!$B$2</f>
        <v>0</v>
      </c>
      <c r="G425" s="104"/>
      <c r="H425" s="28"/>
    </row>
    <row r="426" spans="1:8" x14ac:dyDescent="0.15">
      <c r="A426">
        <v>421</v>
      </c>
      <c r="B426" s="103">
        <v>91</v>
      </c>
      <c r="C426" s="103">
        <f>VLOOKUP(B426,Ｂクラス!$N$9:$W$228,6)</f>
        <v>0</v>
      </c>
      <c r="D426" s="103">
        <f>VLOOKUP(B426,Ｂクラス!$O$9:$W$228,5)</f>
        <v>0</v>
      </c>
      <c r="E426" s="103" t="s">
        <v>53</v>
      </c>
      <c r="F426" s="103">
        <f>データ!$B$2</f>
        <v>0</v>
      </c>
      <c r="G426" s="104"/>
      <c r="H426" s="28"/>
    </row>
    <row r="427" spans="1:8" x14ac:dyDescent="0.15">
      <c r="A427">
        <v>422</v>
      </c>
      <c r="B427" s="103">
        <v>92</v>
      </c>
      <c r="C427" s="103">
        <f>VLOOKUP(B427,Ｂクラス!$N$9:$W$228,6)</f>
        <v>0</v>
      </c>
      <c r="D427" s="103">
        <f>VLOOKUP(B427,Ｂクラス!$O$9:$W$228,5)</f>
        <v>0</v>
      </c>
      <c r="E427" s="103" t="s">
        <v>53</v>
      </c>
      <c r="F427" s="103">
        <f>データ!$B$2</f>
        <v>0</v>
      </c>
      <c r="G427" s="104"/>
      <c r="H427" s="28"/>
    </row>
    <row r="428" spans="1:8" x14ac:dyDescent="0.15">
      <c r="A428">
        <v>423</v>
      </c>
      <c r="B428" s="103">
        <v>93</v>
      </c>
      <c r="C428" s="103">
        <f>VLOOKUP(B428,Ｂクラス!$N$9:$W$228,6)</f>
        <v>0</v>
      </c>
      <c r="D428" s="103">
        <f>VLOOKUP(B428,Ｂクラス!$O$9:$W$228,5)</f>
        <v>0</v>
      </c>
      <c r="E428" s="103" t="s">
        <v>53</v>
      </c>
      <c r="F428" s="103">
        <f>データ!$B$2</f>
        <v>0</v>
      </c>
      <c r="G428" s="104"/>
      <c r="H428" s="28"/>
    </row>
    <row r="429" spans="1:8" x14ac:dyDescent="0.15">
      <c r="A429">
        <v>424</v>
      </c>
      <c r="B429" s="103">
        <v>94</v>
      </c>
      <c r="C429" s="103">
        <f>VLOOKUP(B429,Ｂクラス!$N$9:$W$228,6)</f>
        <v>0</v>
      </c>
      <c r="D429" s="103">
        <f>VLOOKUP(B429,Ｂクラス!$O$9:$W$228,5)</f>
        <v>0</v>
      </c>
      <c r="E429" s="103" t="s">
        <v>53</v>
      </c>
      <c r="F429" s="103">
        <f>データ!$B$2</f>
        <v>0</v>
      </c>
      <c r="G429" s="104"/>
      <c r="H429" s="28"/>
    </row>
    <row r="430" spans="1:8" x14ac:dyDescent="0.15">
      <c r="A430">
        <v>425</v>
      </c>
      <c r="B430" s="103">
        <v>95</v>
      </c>
      <c r="C430" s="103">
        <f>VLOOKUP(B430,Ｂクラス!$N$9:$W$228,6)</f>
        <v>0</v>
      </c>
      <c r="D430" s="103">
        <f>VLOOKUP(B430,Ｂクラス!$O$9:$W$228,5)</f>
        <v>0</v>
      </c>
      <c r="E430" s="103" t="s">
        <v>53</v>
      </c>
      <c r="F430" s="103">
        <f>データ!$B$2</f>
        <v>0</v>
      </c>
      <c r="G430" s="104"/>
      <c r="H430" s="28"/>
    </row>
    <row r="431" spans="1:8" x14ac:dyDescent="0.15">
      <c r="A431">
        <v>426</v>
      </c>
      <c r="B431" s="103">
        <v>96</v>
      </c>
      <c r="C431" s="103">
        <f>VLOOKUP(B431,Ｂクラス!$N$9:$W$228,6)</f>
        <v>0</v>
      </c>
      <c r="D431" s="103">
        <f>VLOOKUP(B431,Ｂクラス!$O$9:$W$228,5)</f>
        <v>0</v>
      </c>
      <c r="E431" s="103" t="s">
        <v>53</v>
      </c>
      <c r="F431" s="103">
        <f>データ!$B$2</f>
        <v>0</v>
      </c>
      <c r="G431" s="104"/>
      <c r="H431" s="28"/>
    </row>
    <row r="432" spans="1:8" x14ac:dyDescent="0.15">
      <c r="A432">
        <v>427</v>
      </c>
      <c r="B432" s="103">
        <v>97</v>
      </c>
      <c r="C432" s="103">
        <f>VLOOKUP(B432,Ｂクラス!$N$9:$W$228,6)</f>
        <v>0</v>
      </c>
      <c r="D432" s="103">
        <f>VLOOKUP(B432,Ｂクラス!$O$9:$W$228,5)</f>
        <v>0</v>
      </c>
      <c r="E432" s="103" t="s">
        <v>53</v>
      </c>
      <c r="F432" s="103">
        <f>データ!$B$2</f>
        <v>0</v>
      </c>
      <c r="G432" s="104"/>
      <c r="H432" s="28"/>
    </row>
    <row r="433" spans="1:8" x14ac:dyDescent="0.15">
      <c r="A433">
        <v>428</v>
      </c>
      <c r="B433" s="103">
        <v>98</v>
      </c>
      <c r="C433" s="103">
        <f>VLOOKUP(B433,Ｂクラス!$N$9:$W$228,6)</f>
        <v>0</v>
      </c>
      <c r="D433" s="103">
        <f>VLOOKUP(B433,Ｂクラス!$O$9:$W$228,5)</f>
        <v>0</v>
      </c>
      <c r="E433" s="103" t="s">
        <v>53</v>
      </c>
      <c r="F433" s="103">
        <f>データ!$B$2</f>
        <v>0</v>
      </c>
      <c r="G433" s="104"/>
      <c r="H433" s="28"/>
    </row>
    <row r="434" spans="1:8" x14ac:dyDescent="0.15">
      <c r="A434">
        <v>429</v>
      </c>
      <c r="B434" s="103">
        <v>99</v>
      </c>
      <c r="C434" s="103">
        <f>VLOOKUP(B434,Ｂクラス!$N$9:$W$228,6)</f>
        <v>0</v>
      </c>
      <c r="D434" s="103">
        <f>VLOOKUP(B434,Ｂクラス!$O$9:$W$228,5)</f>
        <v>0</v>
      </c>
      <c r="E434" s="103" t="s">
        <v>53</v>
      </c>
      <c r="F434" s="103">
        <f>データ!$B$2</f>
        <v>0</v>
      </c>
      <c r="G434" s="104"/>
      <c r="H434" s="28"/>
    </row>
    <row r="435" spans="1:8" x14ac:dyDescent="0.15">
      <c r="A435">
        <v>430</v>
      </c>
      <c r="B435" s="103">
        <v>100</v>
      </c>
      <c r="C435" s="103">
        <f>VLOOKUP(B435,Ｂクラス!$N$9:$W$228,6)</f>
        <v>0</v>
      </c>
      <c r="D435" s="103">
        <f>VLOOKUP(B435,Ｂクラス!$O$9:$W$228,5)</f>
        <v>0</v>
      </c>
      <c r="E435" s="103" t="s">
        <v>53</v>
      </c>
      <c r="F435" s="103">
        <f>データ!$B$2</f>
        <v>0</v>
      </c>
      <c r="G435" s="104"/>
      <c r="H435" s="28"/>
    </row>
    <row r="436" spans="1:8" x14ac:dyDescent="0.15">
      <c r="A436">
        <v>431</v>
      </c>
      <c r="B436" s="103">
        <v>101</v>
      </c>
      <c r="C436" s="103">
        <f>VLOOKUP(B436,Ｂクラス!$N$9:$W$228,6)</f>
        <v>0</v>
      </c>
      <c r="D436" s="103">
        <f>VLOOKUP(B436,Ｂクラス!$O$9:$W$228,5)</f>
        <v>0</v>
      </c>
      <c r="E436" s="103" t="s">
        <v>53</v>
      </c>
      <c r="F436" s="103">
        <f>データ!$B$2</f>
        <v>0</v>
      </c>
      <c r="G436" s="104"/>
      <c r="H436" s="28"/>
    </row>
    <row r="437" spans="1:8" x14ac:dyDescent="0.15">
      <c r="A437">
        <v>432</v>
      </c>
      <c r="B437" s="103">
        <v>102</v>
      </c>
      <c r="C437" s="103">
        <f>VLOOKUP(B437,Ｂクラス!$N$9:$W$228,6)</f>
        <v>0</v>
      </c>
      <c r="D437" s="103">
        <f>VLOOKUP(B437,Ｂクラス!$O$9:$W$228,5)</f>
        <v>0</v>
      </c>
      <c r="E437" s="103" t="s">
        <v>53</v>
      </c>
      <c r="F437" s="103">
        <f>データ!$B$2</f>
        <v>0</v>
      </c>
      <c r="G437" s="104"/>
      <c r="H437" s="28"/>
    </row>
    <row r="438" spans="1:8" x14ac:dyDescent="0.15">
      <c r="A438">
        <v>433</v>
      </c>
      <c r="B438" s="103">
        <v>103</v>
      </c>
      <c r="C438" s="103">
        <f>VLOOKUP(B438,Ｂクラス!$N$9:$W$228,6)</f>
        <v>0</v>
      </c>
      <c r="D438" s="103">
        <f>VLOOKUP(B438,Ｂクラス!$O$9:$W$228,5)</f>
        <v>0</v>
      </c>
      <c r="E438" s="103" t="s">
        <v>53</v>
      </c>
      <c r="F438" s="103">
        <f>データ!$B$2</f>
        <v>0</v>
      </c>
      <c r="G438" s="104"/>
      <c r="H438" s="28"/>
    </row>
    <row r="439" spans="1:8" x14ac:dyDescent="0.15">
      <c r="A439">
        <v>434</v>
      </c>
      <c r="B439" s="103">
        <v>104</v>
      </c>
      <c r="C439" s="103">
        <f>VLOOKUP(B439,Ｂクラス!$N$9:$W$228,6)</f>
        <v>0</v>
      </c>
      <c r="D439" s="103">
        <f>VLOOKUP(B439,Ｂクラス!$O$9:$W$228,5)</f>
        <v>0</v>
      </c>
      <c r="E439" s="103" t="s">
        <v>53</v>
      </c>
      <c r="F439" s="103">
        <f>データ!$B$2</f>
        <v>0</v>
      </c>
      <c r="G439" s="104"/>
      <c r="H439" s="28"/>
    </row>
    <row r="440" spans="1:8" x14ac:dyDescent="0.15">
      <c r="A440">
        <v>435</v>
      </c>
      <c r="B440" s="103">
        <v>105</v>
      </c>
      <c r="C440" s="103">
        <f>VLOOKUP(B440,Ｂクラス!$N$9:$W$228,6)</f>
        <v>0</v>
      </c>
      <c r="D440" s="103">
        <f>VLOOKUP(B440,Ｂクラス!$O$9:$W$228,5)</f>
        <v>0</v>
      </c>
      <c r="E440" s="103" t="s">
        <v>53</v>
      </c>
      <c r="F440" s="103">
        <f>データ!$B$2</f>
        <v>0</v>
      </c>
      <c r="G440" s="104"/>
      <c r="H440" s="28"/>
    </row>
    <row r="441" spans="1:8" x14ac:dyDescent="0.15">
      <c r="A441">
        <v>436</v>
      </c>
      <c r="B441" s="103">
        <v>106</v>
      </c>
      <c r="C441" s="103">
        <f>VLOOKUP(B441,Ｂクラス!$N$9:$W$228,6)</f>
        <v>0</v>
      </c>
      <c r="D441" s="103">
        <f>VLOOKUP(B441,Ｂクラス!$O$9:$W$228,5)</f>
        <v>0</v>
      </c>
      <c r="E441" s="103" t="s">
        <v>53</v>
      </c>
      <c r="F441" s="103">
        <f>データ!$B$2</f>
        <v>0</v>
      </c>
      <c r="G441" s="104"/>
      <c r="H441" s="28"/>
    </row>
    <row r="442" spans="1:8" x14ac:dyDescent="0.15">
      <c r="A442">
        <v>437</v>
      </c>
      <c r="B442" s="103">
        <v>107</v>
      </c>
      <c r="C442" s="103">
        <f>VLOOKUP(B442,Ｂクラス!$N$9:$W$228,6)</f>
        <v>0</v>
      </c>
      <c r="D442" s="103">
        <f>VLOOKUP(B442,Ｂクラス!$O$9:$W$228,5)</f>
        <v>0</v>
      </c>
      <c r="E442" s="103" t="s">
        <v>53</v>
      </c>
      <c r="F442" s="103">
        <f>データ!$B$2</f>
        <v>0</v>
      </c>
      <c r="G442" s="104"/>
      <c r="H442" s="28"/>
    </row>
    <row r="443" spans="1:8" x14ac:dyDescent="0.15">
      <c r="A443">
        <v>438</v>
      </c>
      <c r="B443" s="103">
        <v>108</v>
      </c>
      <c r="C443" s="103">
        <f>VLOOKUP(B443,Ｂクラス!$N$9:$W$228,6)</f>
        <v>0</v>
      </c>
      <c r="D443" s="103">
        <f>VLOOKUP(B443,Ｂクラス!$O$9:$W$228,5)</f>
        <v>0</v>
      </c>
      <c r="E443" s="103" t="s">
        <v>53</v>
      </c>
      <c r="F443" s="103">
        <f>データ!$B$2</f>
        <v>0</v>
      </c>
      <c r="G443" s="104"/>
      <c r="H443" s="28"/>
    </row>
    <row r="444" spans="1:8" x14ac:dyDescent="0.15">
      <c r="A444">
        <v>439</v>
      </c>
      <c r="B444" s="103">
        <v>109</v>
      </c>
      <c r="C444" s="103">
        <f>VLOOKUP(B444,Ｂクラス!$N$9:$W$228,6)</f>
        <v>0</v>
      </c>
      <c r="D444" s="103">
        <f>VLOOKUP(B444,Ｂクラス!$O$9:$W$228,5)</f>
        <v>0</v>
      </c>
      <c r="E444" s="103" t="s">
        <v>53</v>
      </c>
      <c r="F444" s="103">
        <f>データ!$B$2</f>
        <v>0</v>
      </c>
      <c r="G444" s="104"/>
      <c r="H444" s="28"/>
    </row>
    <row r="445" spans="1:8" x14ac:dyDescent="0.15">
      <c r="A445">
        <v>440</v>
      </c>
      <c r="B445" s="103">
        <v>110</v>
      </c>
      <c r="C445" s="103">
        <f>VLOOKUP(B445,Ｂクラス!$N$9:$W$228,6)</f>
        <v>0</v>
      </c>
      <c r="D445" s="103">
        <f>VLOOKUP(B445,Ｂクラス!$O$9:$W$228,5)</f>
        <v>0</v>
      </c>
      <c r="E445" s="103" t="s">
        <v>53</v>
      </c>
      <c r="F445" s="103">
        <f>データ!$B$2</f>
        <v>0</v>
      </c>
      <c r="G445" s="104"/>
      <c r="H445" s="28"/>
    </row>
    <row r="446" spans="1:8" x14ac:dyDescent="0.15">
      <c r="A446">
        <v>441</v>
      </c>
      <c r="B446" s="55">
        <v>1</v>
      </c>
      <c r="C446" s="55">
        <f>VLOOKUP(B446,Ｃクラス!$A$9:$W$228,5)</f>
        <v>0</v>
      </c>
      <c r="D446" s="55">
        <f>VLOOKUP(B446,Ｃクラス!$B$9:$W$228,4)</f>
        <v>0</v>
      </c>
      <c r="E446" s="55" t="s">
        <v>50</v>
      </c>
      <c r="F446" s="55">
        <f>データ!$B$2</f>
        <v>0</v>
      </c>
      <c r="G446" s="104"/>
      <c r="H446" s="28"/>
    </row>
    <row r="447" spans="1:8" x14ac:dyDescent="0.15">
      <c r="A447">
        <v>442</v>
      </c>
      <c r="B447" s="55">
        <v>2</v>
      </c>
      <c r="C447" s="55">
        <f>VLOOKUP(B447,Ｃクラス!$A$9:$W$228,5)</f>
        <v>0</v>
      </c>
      <c r="D447" s="55">
        <f>VLOOKUP(B447,Ｃクラス!$B$9:$W$228,4)</f>
        <v>0</v>
      </c>
      <c r="E447" s="55" t="s">
        <v>50</v>
      </c>
      <c r="F447" s="55">
        <f>データ!$B$2</f>
        <v>0</v>
      </c>
      <c r="G447" s="104"/>
      <c r="H447" s="28"/>
    </row>
    <row r="448" spans="1:8" x14ac:dyDescent="0.15">
      <c r="A448">
        <v>443</v>
      </c>
      <c r="B448" s="55">
        <v>3</v>
      </c>
      <c r="C448" s="55">
        <f>VLOOKUP(B448,Ｃクラス!$A$9:$W$228,5)</f>
        <v>0</v>
      </c>
      <c r="D448" s="55">
        <f>VLOOKUP(B448,Ｃクラス!$B$9:$W$228,4)</f>
        <v>0</v>
      </c>
      <c r="E448" s="55" t="s">
        <v>50</v>
      </c>
      <c r="F448" s="55">
        <f>データ!$B$2</f>
        <v>0</v>
      </c>
      <c r="G448" s="104"/>
      <c r="H448" s="28"/>
    </row>
    <row r="449" spans="1:8" x14ac:dyDescent="0.15">
      <c r="A449">
        <v>444</v>
      </c>
      <c r="B449" s="55">
        <v>4</v>
      </c>
      <c r="C449" s="55">
        <f>VLOOKUP(B449,Ｃクラス!$A$9:$W$228,5)</f>
        <v>0</v>
      </c>
      <c r="D449" s="55">
        <f>VLOOKUP(B449,Ｃクラス!$B$9:$W$228,4)</f>
        <v>0</v>
      </c>
      <c r="E449" s="55" t="s">
        <v>50</v>
      </c>
      <c r="F449" s="55">
        <f>データ!$B$2</f>
        <v>0</v>
      </c>
      <c r="G449" s="104"/>
      <c r="H449" s="28"/>
    </row>
    <row r="450" spans="1:8" x14ac:dyDescent="0.15">
      <c r="A450">
        <v>445</v>
      </c>
      <c r="B450" s="55">
        <v>5</v>
      </c>
      <c r="C450" s="55">
        <f>VLOOKUP(B450,Ｃクラス!$A$9:$W$228,5)</f>
        <v>0</v>
      </c>
      <c r="D450" s="55">
        <f>VLOOKUP(B450,Ｃクラス!$B$9:$W$228,4)</f>
        <v>0</v>
      </c>
      <c r="E450" s="55" t="s">
        <v>50</v>
      </c>
      <c r="F450" s="55">
        <f>データ!$B$2</f>
        <v>0</v>
      </c>
    </row>
    <row r="451" spans="1:8" x14ac:dyDescent="0.15">
      <c r="A451">
        <v>446</v>
      </c>
      <c r="B451" s="55">
        <v>6</v>
      </c>
      <c r="C451" s="55">
        <f>VLOOKUP(B451,Ｃクラス!$A$9:$W$228,5)</f>
        <v>0</v>
      </c>
      <c r="D451" s="55">
        <f>VLOOKUP(B451,Ｃクラス!$B$9:$W$228,4)</f>
        <v>0</v>
      </c>
      <c r="E451" s="55" t="s">
        <v>50</v>
      </c>
      <c r="F451" s="55">
        <f>データ!$B$2</f>
        <v>0</v>
      </c>
    </row>
    <row r="452" spans="1:8" x14ac:dyDescent="0.15">
      <c r="A452">
        <v>447</v>
      </c>
      <c r="B452" s="55">
        <v>7</v>
      </c>
      <c r="C452" s="55">
        <f>VLOOKUP(B452,Ｃクラス!$A$9:$W$228,5)</f>
        <v>0</v>
      </c>
      <c r="D452" s="55">
        <f>VLOOKUP(B452,Ｃクラス!$B$9:$W$228,4)</f>
        <v>0</v>
      </c>
      <c r="E452" s="55" t="s">
        <v>50</v>
      </c>
      <c r="F452" s="55">
        <f>データ!$B$2</f>
        <v>0</v>
      </c>
    </row>
    <row r="453" spans="1:8" x14ac:dyDescent="0.15">
      <c r="A453">
        <v>448</v>
      </c>
      <c r="B453" s="55">
        <v>8</v>
      </c>
      <c r="C453" s="55">
        <f>VLOOKUP(B453,Ｃクラス!$A$9:$W$228,5)</f>
        <v>0</v>
      </c>
      <c r="D453" s="55">
        <f>VLOOKUP(B453,Ｃクラス!$B$9:$W$228,4)</f>
        <v>0</v>
      </c>
      <c r="E453" s="55" t="s">
        <v>50</v>
      </c>
      <c r="F453" s="55">
        <f>データ!$B$2</f>
        <v>0</v>
      </c>
    </row>
    <row r="454" spans="1:8" x14ac:dyDescent="0.15">
      <c r="A454">
        <v>449</v>
      </c>
      <c r="B454" s="55">
        <v>9</v>
      </c>
      <c r="C454" s="55">
        <f>VLOOKUP(B454,Ｃクラス!$A$9:$W$228,5)</f>
        <v>0</v>
      </c>
      <c r="D454" s="55">
        <f>VLOOKUP(B454,Ｃクラス!$B$9:$W$228,4)</f>
        <v>0</v>
      </c>
      <c r="E454" s="55" t="s">
        <v>50</v>
      </c>
      <c r="F454" s="55">
        <f>データ!$B$2</f>
        <v>0</v>
      </c>
    </row>
    <row r="455" spans="1:8" x14ac:dyDescent="0.15">
      <c r="A455">
        <v>450</v>
      </c>
      <c r="B455" s="55">
        <v>10</v>
      </c>
      <c r="C455" s="55">
        <f>VLOOKUP(B455,Ｃクラス!$A$9:$W$228,5)</f>
        <v>0</v>
      </c>
      <c r="D455" s="55">
        <f>VLOOKUP(B455,Ｃクラス!$B$9:$W$228,4)</f>
        <v>0</v>
      </c>
      <c r="E455" s="55" t="s">
        <v>50</v>
      </c>
      <c r="F455" s="55">
        <f>データ!$B$2</f>
        <v>0</v>
      </c>
    </row>
    <row r="456" spans="1:8" x14ac:dyDescent="0.15">
      <c r="A456">
        <v>451</v>
      </c>
      <c r="B456" s="55">
        <v>11</v>
      </c>
      <c r="C456" s="55">
        <f>VLOOKUP(B456,Ｃクラス!$A$9:$W$228,5)</f>
        <v>0</v>
      </c>
      <c r="D456" s="55">
        <f>VLOOKUP(B456,Ｃクラス!$B$9:$W$228,4)</f>
        <v>0</v>
      </c>
      <c r="E456" s="55" t="s">
        <v>50</v>
      </c>
      <c r="F456" s="55">
        <f>データ!$B$2</f>
        <v>0</v>
      </c>
    </row>
    <row r="457" spans="1:8" x14ac:dyDescent="0.15">
      <c r="A457">
        <v>452</v>
      </c>
      <c r="B457" s="55">
        <v>12</v>
      </c>
      <c r="C457" s="55">
        <f>VLOOKUP(B457,Ｃクラス!$A$9:$W$228,5)</f>
        <v>0</v>
      </c>
      <c r="D457" s="55">
        <f>VLOOKUP(B457,Ｃクラス!$B$9:$W$228,4)</f>
        <v>0</v>
      </c>
      <c r="E457" s="55" t="s">
        <v>50</v>
      </c>
      <c r="F457" s="55">
        <f>データ!$B$2</f>
        <v>0</v>
      </c>
    </row>
    <row r="458" spans="1:8" x14ac:dyDescent="0.15">
      <c r="A458">
        <v>453</v>
      </c>
      <c r="B458" s="55">
        <v>13</v>
      </c>
      <c r="C458" s="55">
        <f>VLOOKUP(B458,Ｃクラス!$A$9:$W$228,5)</f>
        <v>0</v>
      </c>
      <c r="D458" s="55">
        <f>VLOOKUP(B458,Ｃクラス!$B$9:$W$228,4)</f>
        <v>0</v>
      </c>
      <c r="E458" s="55" t="s">
        <v>50</v>
      </c>
      <c r="F458" s="55">
        <f>データ!$B$2</f>
        <v>0</v>
      </c>
    </row>
    <row r="459" spans="1:8" x14ac:dyDescent="0.15">
      <c r="A459">
        <v>454</v>
      </c>
      <c r="B459" s="55">
        <v>14</v>
      </c>
      <c r="C459" s="55">
        <f>VLOOKUP(B459,Ｃクラス!$A$9:$W$228,5)</f>
        <v>0</v>
      </c>
      <c r="D459" s="55">
        <f>VLOOKUP(B459,Ｃクラス!$B$9:$W$228,4)</f>
        <v>0</v>
      </c>
      <c r="E459" s="55" t="s">
        <v>50</v>
      </c>
      <c r="F459" s="55">
        <f>データ!$B$2</f>
        <v>0</v>
      </c>
    </row>
    <row r="460" spans="1:8" x14ac:dyDescent="0.15">
      <c r="A460">
        <v>455</v>
      </c>
      <c r="B460" s="55">
        <v>15</v>
      </c>
      <c r="C460" s="55">
        <f>VLOOKUP(B460,Ｃクラス!$A$9:$W$228,5)</f>
        <v>0</v>
      </c>
      <c r="D460" s="55">
        <f>VLOOKUP(B460,Ｃクラス!$B$9:$W$228,4)</f>
        <v>0</v>
      </c>
      <c r="E460" s="55" t="s">
        <v>50</v>
      </c>
      <c r="F460" s="55">
        <f>データ!$B$2</f>
        <v>0</v>
      </c>
    </row>
    <row r="461" spans="1:8" x14ac:dyDescent="0.15">
      <c r="A461">
        <v>456</v>
      </c>
      <c r="B461" s="55">
        <v>16</v>
      </c>
      <c r="C461" s="55">
        <f>VLOOKUP(B461,Ｃクラス!$A$9:$W$228,5)</f>
        <v>0</v>
      </c>
      <c r="D461" s="55">
        <f>VLOOKUP(B461,Ｃクラス!$B$9:$W$228,4)</f>
        <v>0</v>
      </c>
      <c r="E461" s="55" t="s">
        <v>50</v>
      </c>
      <c r="F461" s="55">
        <f>データ!$B$2</f>
        <v>0</v>
      </c>
    </row>
    <row r="462" spans="1:8" x14ac:dyDescent="0.15">
      <c r="A462">
        <v>457</v>
      </c>
      <c r="B462" s="55">
        <v>17</v>
      </c>
      <c r="C462" s="55">
        <f>VLOOKUP(B462,Ｃクラス!$A$9:$W$228,5)</f>
        <v>0</v>
      </c>
      <c r="D462" s="55">
        <f>VLOOKUP(B462,Ｃクラス!$B$9:$W$228,4)</f>
        <v>0</v>
      </c>
      <c r="E462" s="55" t="s">
        <v>50</v>
      </c>
      <c r="F462" s="55">
        <f>データ!$B$2</f>
        <v>0</v>
      </c>
    </row>
    <row r="463" spans="1:8" x14ac:dyDescent="0.15">
      <c r="A463">
        <v>458</v>
      </c>
      <c r="B463" s="55">
        <v>18</v>
      </c>
      <c r="C463" s="55">
        <f>VLOOKUP(B463,Ｃクラス!$A$9:$W$228,5)</f>
        <v>0</v>
      </c>
      <c r="D463" s="55">
        <f>VLOOKUP(B463,Ｃクラス!$B$9:$W$228,4)</f>
        <v>0</v>
      </c>
      <c r="E463" s="55" t="s">
        <v>50</v>
      </c>
      <c r="F463" s="55">
        <f>データ!$B$2</f>
        <v>0</v>
      </c>
    </row>
    <row r="464" spans="1:8" x14ac:dyDescent="0.15">
      <c r="A464">
        <v>459</v>
      </c>
      <c r="B464" s="55">
        <v>19</v>
      </c>
      <c r="C464" s="55">
        <f>VLOOKUP(B464,Ｃクラス!$A$9:$W$228,5)</f>
        <v>0</v>
      </c>
      <c r="D464" s="55">
        <f>VLOOKUP(B464,Ｃクラス!$B$9:$W$228,4)</f>
        <v>0</v>
      </c>
      <c r="E464" s="55" t="s">
        <v>50</v>
      </c>
      <c r="F464" s="55">
        <f>データ!$B$2</f>
        <v>0</v>
      </c>
    </row>
    <row r="465" spans="1:6" x14ac:dyDescent="0.15">
      <c r="A465">
        <v>460</v>
      </c>
      <c r="B465" s="55">
        <v>20</v>
      </c>
      <c r="C465" s="55">
        <f>VLOOKUP(B465,Ｃクラス!$A$9:$W$228,5)</f>
        <v>0</v>
      </c>
      <c r="D465" s="55">
        <f>VLOOKUP(B465,Ｃクラス!$B$9:$W$228,4)</f>
        <v>0</v>
      </c>
      <c r="E465" s="55" t="s">
        <v>50</v>
      </c>
      <c r="F465" s="55">
        <f>データ!$B$2</f>
        <v>0</v>
      </c>
    </row>
    <row r="466" spans="1:6" x14ac:dyDescent="0.15">
      <c r="A466">
        <v>461</v>
      </c>
      <c r="B466" s="55">
        <v>21</v>
      </c>
      <c r="C466" s="55">
        <f>VLOOKUP(B466,Ｃクラス!$A$9:$W$228,5)</f>
        <v>0</v>
      </c>
      <c r="D466" s="55">
        <f>VLOOKUP(B466,Ｃクラス!$B$9:$W$228,4)</f>
        <v>0</v>
      </c>
      <c r="E466" s="55" t="s">
        <v>50</v>
      </c>
      <c r="F466" s="55">
        <f>データ!$B$2</f>
        <v>0</v>
      </c>
    </row>
    <row r="467" spans="1:6" x14ac:dyDescent="0.15">
      <c r="A467">
        <v>462</v>
      </c>
      <c r="B467" s="55">
        <v>22</v>
      </c>
      <c r="C467" s="55">
        <f>VLOOKUP(B467,Ｃクラス!$A$9:$W$228,5)</f>
        <v>0</v>
      </c>
      <c r="D467" s="55">
        <f>VLOOKUP(B467,Ｃクラス!$B$9:$W$228,4)</f>
        <v>0</v>
      </c>
      <c r="E467" s="55" t="s">
        <v>50</v>
      </c>
      <c r="F467" s="55">
        <f>データ!$B$2</f>
        <v>0</v>
      </c>
    </row>
    <row r="468" spans="1:6" x14ac:dyDescent="0.15">
      <c r="A468">
        <v>463</v>
      </c>
      <c r="B468" s="55">
        <v>23</v>
      </c>
      <c r="C468" s="55">
        <f>VLOOKUP(B468,Ｃクラス!$A$9:$W$228,5)</f>
        <v>0</v>
      </c>
      <c r="D468" s="55">
        <f>VLOOKUP(B468,Ｃクラス!$B$9:$W$228,4)</f>
        <v>0</v>
      </c>
      <c r="E468" s="55" t="s">
        <v>50</v>
      </c>
      <c r="F468" s="55">
        <f>データ!$B$2</f>
        <v>0</v>
      </c>
    </row>
    <row r="469" spans="1:6" x14ac:dyDescent="0.15">
      <c r="A469">
        <v>464</v>
      </c>
      <c r="B469" s="55">
        <v>24</v>
      </c>
      <c r="C469" s="55">
        <f>VLOOKUP(B469,Ｃクラス!$A$9:$W$228,5)</f>
        <v>0</v>
      </c>
      <c r="D469" s="55">
        <f>VLOOKUP(B469,Ｃクラス!$B$9:$W$228,4)</f>
        <v>0</v>
      </c>
      <c r="E469" s="55" t="s">
        <v>50</v>
      </c>
      <c r="F469" s="55">
        <f>データ!$B$2</f>
        <v>0</v>
      </c>
    </row>
    <row r="470" spans="1:6" x14ac:dyDescent="0.15">
      <c r="A470">
        <v>465</v>
      </c>
      <c r="B470" s="55">
        <v>25</v>
      </c>
      <c r="C470" s="55">
        <f>VLOOKUP(B470,Ｃクラス!$A$9:$W$228,5)</f>
        <v>0</v>
      </c>
      <c r="D470" s="55">
        <f>VLOOKUP(B470,Ｃクラス!$B$9:$W$228,4)</f>
        <v>0</v>
      </c>
      <c r="E470" s="55" t="s">
        <v>50</v>
      </c>
      <c r="F470" s="55">
        <f>データ!$B$2</f>
        <v>0</v>
      </c>
    </row>
    <row r="471" spans="1:6" x14ac:dyDescent="0.15">
      <c r="A471">
        <v>466</v>
      </c>
      <c r="B471" s="55">
        <v>26</v>
      </c>
      <c r="C471" s="55">
        <f>VLOOKUP(B471,Ｃクラス!$A$9:$W$228,5)</f>
        <v>0</v>
      </c>
      <c r="D471" s="55">
        <f>VLOOKUP(B471,Ｃクラス!$B$9:$W$228,4)</f>
        <v>0</v>
      </c>
      <c r="E471" s="55" t="s">
        <v>50</v>
      </c>
      <c r="F471" s="55">
        <f>データ!$B$2</f>
        <v>0</v>
      </c>
    </row>
    <row r="472" spans="1:6" x14ac:dyDescent="0.15">
      <c r="A472">
        <v>467</v>
      </c>
      <c r="B472" s="55">
        <v>27</v>
      </c>
      <c r="C472" s="55">
        <f>VLOOKUP(B472,Ｃクラス!$A$9:$W$228,5)</f>
        <v>0</v>
      </c>
      <c r="D472" s="55">
        <f>VLOOKUP(B472,Ｃクラス!$B$9:$W$228,4)</f>
        <v>0</v>
      </c>
      <c r="E472" s="55" t="s">
        <v>50</v>
      </c>
      <c r="F472" s="55">
        <f>データ!$B$2</f>
        <v>0</v>
      </c>
    </row>
    <row r="473" spans="1:6" x14ac:dyDescent="0.15">
      <c r="A473">
        <v>468</v>
      </c>
      <c r="B473" s="55">
        <v>28</v>
      </c>
      <c r="C473" s="55">
        <f>VLOOKUP(B473,Ｃクラス!$A$9:$W$228,5)</f>
        <v>0</v>
      </c>
      <c r="D473" s="55">
        <f>VLOOKUP(B473,Ｃクラス!$B$9:$W$228,4)</f>
        <v>0</v>
      </c>
      <c r="E473" s="55" t="s">
        <v>50</v>
      </c>
      <c r="F473" s="55">
        <f>データ!$B$2</f>
        <v>0</v>
      </c>
    </row>
    <row r="474" spans="1:6" x14ac:dyDescent="0.15">
      <c r="A474">
        <v>469</v>
      </c>
      <c r="B474" s="55">
        <v>29</v>
      </c>
      <c r="C474" s="55">
        <f>VLOOKUP(B474,Ｃクラス!$A$9:$W$228,5)</f>
        <v>0</v>
      </c>
      <c r="D474" s="55">
        <f>VLOOKUP(B474,Ｃクラス!$B$9:$W$228,4)</f>
        <v>0</v>
      </c>
      <c r="E474" s="55" t="s">
        <v>50</v>
      </c>
      <c r="F474" s="55">
        <f>データ!$B$2</f>
        <v>0</v>
      </c>
    </row>
    <row r="475" spans="1:6" x14ac:dyDescent="0.15">
      <c r="A475">
        <v>470</v>
      </c>
      <c r="B475" s="55">
        <v>30</v>
      </c>
      <c r="C475" s="55">
        <f>VLOOKUP(B475,Ｃクラス!$A$9:$W$228,5)</f>
        <v>0</v>
      </c>
      <c r="D475" s="55">
        <f>VLOOKUP(B475,Ｃクラス!$B$9:$W$228,4)</f>
        <v>0</v>
      </c>
      <c r="E475" s="55" t="s">
        <v>50</v>
      </c>
      <c r="F475" s="55">
        <f>データ!$B$2</f>
        <v>0</v>
      </c>
    </row>
    <row r="476" spans="1:6" x14ac:dyDescent="0.15">
      <c r="A476">
        <v>471</v>
      </c>
      <c r="B476" s="55">
        <v>31</v>
      </c>
      <c r="C476" s="55">
        <f>VLOOKUP(B476,Ｃクラス!$A$9:$W$228,5)</f>
        <v>0</v>
      </c>
      <c r="D476" s="55">
        <f>VLOOKUP(B476,Ｃクラス!$B$9:$W$228,4)</f>
        <v>0</v>
      </c>
      <c r="E476" s="55" t="s">
        <v>50</v>
      </c>
      <c r="F476" s="55">
        <f>データ!$B$2</f>
        <v>0</v>
      </c>
    </row>
    <row r="477" spans="1:6" x14ac:dyDescent="0.15">
      <c r="A477">
        <v>472</v>
      </c>
      <c r="B477" s="55">
        <v>32</v>
      </c>
      <c r="C477" s="55">
        <f>VLOOKUP(B477,Ｃクラス!$A$9:$W$228,5)</f>
        <v>0</v>
      </c>
      <c r="D477" s="55">
        <f>VLOOKUP(B477,Ｃクラス!$B$9:$W$228,4)</f>
        <v>0</v>
      </c>
      <c r="E477" s="55" t="s">
        <v>50</v>
      </c>
      <c r="F477" s="55">
        <f>データ!$B$2</f>
        <v>0</v>
      </c>
    </row>
    <row r="478" spans="1:6" x14ac:dyDescent="0.15">
      <c r="A478">
        <v>473</v>
      </c>
      <c r="B478" s="55">
        <v>33</v>
      </c>
      <c r="C478" s="55">
        <f>VLOOKUP(B478,Ｃクラス!$A$9:$W$228,5)</f>
        <v>0</v>
      </c>
      <c r="D478" s="55">
        <f>VLOOKUP(B478,Ｃクラス!$B$9:$W$228,4)</f>
        <v>0</v>
      </c>
      <c r="E478" s="55" t="s">
        <v>50</v>
      </c>
      <c r="F478" s="55">
        <f>データ!$B$2</f>
        <v>0</v>
      </c>
    </row>
    <row r="479" spans="1:6" x14ac:dyDescent="0.15">
      <c r="A479">
        <v>474</v>
      </c>
      <c r="B479" s="55">
        <v>34</v>
      </c>
      <c r="C479" s="55">
        <f>VLOOKUP(B479,Ｃクラス!$A$9:$W$228,5)</f>
        <v>0</v>
      </c>
      <c r="D479" s="55">
        <f>VLOOKUP(B479,Ｃクラス!$B$9:$W$228,4)</f>
        <v>0</v>
      </c>
      <c r="E479" s="55" t="s">
        <v>50</v>
      </c>
      <c r="F479" s="55">
        <f>データ!$B$2</f>
        <v>0</v>
      </c>
    </row>
    <row r="480" spans="1:6" x14ac:dyDescent="0.15">
      <c r="A480">
        <v>475</v>
      </c>
      <c r="B480" s="55">
        <v>35</v>
      </c>
      <c r="C480" s="55">
        <f>VLOOKUP(B480,Ｃクラス!$A$9:$W$228,5)</f>
        <v>0</v>
      </c>
      <c r="D480" s="55">
        <f>VLOOKUP(B480,Ｃクラス!$B$9:$W$228,4)</f>
        <v>0</v>
      </c>
      <c r="E480" s="55" t="s">
        <v>50</v>
      </c>
      <c r="F480" s="55">
        <f>データ!$B$2</f>
        <v>0</v>
      </c>
    </row>
    <row r="481" spans="1:6" x14ac:dyDescent="0.15">
      <c r="A481">
        <v>476</v>
      </c>
      <c r="B481" s="55">
        <v>36</v>
      </c>
      <c r="C481" s="55">
        <f>VLOOKUP(B481,Ｃクラス!$A$9:$W$228,5)</f>
        <v>0</v>
      </c>
      <c r="D481" s="55">
        <f>VLOOKUP(B481,Ｃクラス!$B$9:$W$228,4)</f>
        <v>0</v>
      </c>
      <c r="E481" s="55" t="s">
        <v>50</v>
      </c>
      <c r="F481" s="55">
        <f>データ!$B$2</f>
        <v>0</v>
      </c>
    </row>
    <row r="482" spans="1:6" x14ac:dyDescent="0.15">
      <c r="A482">
        <v>477</v>
      </c>
      <c r="B482" s="55">
        <v>37</v>
      </c>
      <c r="C482" s="55">
        <f>VLOOKUP(B482,Ｃクラス!$A$9:$W$228,5)</f>
        <v>0</v>
      </c>
      <c r="D482" s="55">
        <f>VLOOKUP(B482,Ｃクラス!$B$9:$W$228,4)</f>
        <v>0</v>
      </c>
      <c r="E482" s="55" t="s">
        <v>50</v>
      </c>
      <c r="F482" s="55">
        <f>データ!$B$2</f>
        <v>0</v>
      </c>
    </row>
    <row r="483" spans="1:6" x14ac:dyDescent="0.15">
      <c r="A483">
        <v>478</v>
      </c>
      <c r="B483" s="55">
        <v>38</v>
      </c>
      <c r="C483" s="55">
        <f>VLOOKUP(B483,Ｃクラス!$A$9:$W$228,5)</f>
        <v>0</v>
      </c>
      <c r="D483" s="55">
        <f>VLOOKUP(B483,Ｃクラス!$B$9:$W$228,4)</f>
        <v>0</v>
      </c>
      <c r="E483" s="55" t="s">
        <v>50</v>
      </c>
      <c r="F483" s="55">
        <f>データ!$B$2</f>
        <v>0</v>
      </c>
    </row>
    <row r="484" spans="1:6" x14ac:dyDescent="0.15">
      <c r="A484">
        <v>479</v>
      </c>
      <c r="B484" s="55">
        <v>39</v>
      </c>
      <c r="C484" s="55">
        <f>VLOOKUP(B484,Ｃクラス!$A$9:$W$228,5)</f>
        <v>0</v>
      </c>
      <c r="D484" s="55">
        <f>VLOOKUP(B484,Ｃクラス!$B$9:$W$228,4)</f>
        <v>0</v>
      </c>
      <c r="E484" s="55" t="s">
        <v>50</v>
      </c>
      <c r="F484" s="55">
        <f>データ!$B$2</f>
        <v>0</v>
      </c>
    </row>
    <row r="485" spans="1:6" x14ac:dyDescent="0.15">
      <c r="A485">
        <v>480</v>
      </c>
      <c r="B485" s="55">
        <v>40</v>
      </c>
      <c r="C485" s="55">
        <f>VLOOKUP(B485,Ｃクラス!$A$9:$W$228,5)</f>
        <v>0</v>
      </c>
      <c r="D485" s="55">
        <f>VLOOKUP(B485,Ｃクラス!$B$9:$W$228,4)</f>
        <v>0</v>
      </c>
      <c r="E485" s="55" t="s">
        <v>50</v>
      </c>
      <c r="F485" s="55">
        <f>データ!$B$2</f>
        <v>0</v>
      </c>
    </row>
    <row r="486" spans="1:6" x14ac:dyDescent="0.15">
      <c r="A486">
        <v>481</v>
      </c>
      <c r="B486" s="55">
        <v>41</v>
      </c>
      <c r="C486" s="55">
        <f>VLOOKUP(B486,Ｃクラス!$A$9:$W$228,5)</f>
        <v>0</v>
      </c>
      <c r="D486" s="55">
        <f>VLOOKUP(B486,Ｃクラス!$B$9:$W$228,4)</f>
        <v>0</v>
      </c>
      <c r="E486" s="55" t="s">
        <v>50</v>
      </c>
      <c r="F486" s="55">
        <f>データ!$B$2</f>
        <v>0</v>
      </c>
    </row>
    <row r="487" spans="1:6" x14ac:dyDescent="0.15">
      <c r="A487">
        <v>482</v>
      </c>
      <c r="B487" s="55">
        <v>42</v>
      </c>
      <c r="C487" s="55">
        <f>VLOOKUP(B487,Ｃクラス!$A$9:$W$228,5)</f>
        <v>0</v>
      </c>
      <c r="D487" s="55">
        <f>VLOOKUP(B487,Ｃクラス!$B$9:$W$228,4)</f>
        <v>0</v>
      </c>
      <c r="E487" s="55" t="s">
        <v>50</v>
      </c>
      <c r="F487" s="55">
        <f>データ!$B$2</f>
        <v>0</v>
      </c>
    </row>
    <row r="488" spans="1:6" x14ac:dyDescent="0.15">
      <c r="A488">
        <v>483</v>
      </c>
      <c r="B488" s="55">
        <v>43</v>
      </c>
      <c r="C488" s="55">
        <f>VLOOKUP(B488,Ｃクラス!$A$9:$W$228,5)</f>
        <v>0</v>
      </c>
      <c r="D488" s="55">
        <f>VLOOKUP(B488,Ｃクラス!$B$9:$W$228,4)</f>
        <v>0</v>
      </c>
      <c r="E488" s="55" t="s">
        <v>50</v>
      </c>
      <c r="F488" s="55">
        <f>データ!$B$2</f>
        <v>0</v>
      </c>
    </row>
    <row r="489" spans="1:6" x14ac:dyDescent="0.15">
      <c r="A489">
        <v>484</v>
      </c>
      <c r="B489" s="55">
        <v>44</v>
      </c>
      <c r="C489" s="55">
        <f>VLOOKUP(B489,Ｃクラス!$A$9:$W$228,5)</f>
        <v>0</v>
      </c>
      <c r="D489" s="55">
        <f>VLOOKUP(B489,Ｃクラス!$B$9:$W$228,4)</f>
        <v>0</v>
      </c>
      <c r="E489" s="55" t="s">
        <v>50</v>
      </c>
      <c r="F489" s="55">
        <f>データ!$B$2</f>
        <v>0</v>
      </c>
    </row>
    <row r="490" spans="1:6" x14ac:dyDescent="0.15">
      <c r="A490">
        <v>485</v>
      </c>
      <c r="B490" s="55">
        <v>45</v>
      </c>
      <c r="C490" s="55">
        <f>VLOOKUP(B490,Ｃクラス!$A$9:$W$228,5)</f>
        <v>0</v>
      </c>
      <c r="D490" s="55">
        <f>VLOOKUP(B490,Ｃクラス!$B$9:$W$228,4)</f>
        <v>0</v>
      </c>
      <c r="E490" s="55" t="s">
        <v>50</v>
      </c>
      <c r="F490" s="55">
        <f>データ!$B$2</f>
        <v>0</v>
      </c>
    </row>
    <row r="491" spans="1:6" x14ac:dyDescent="0.15">
      <c r="A491">
        <v>486</v>
      </c>
      <c r="B491" s="55">
        <v>46</v>
      </c>
      <c r="C491" s="55">
        <f>VLOOKUP(B491,Ｃクラス!$A$9:$W$228,5)</f>
        <v>0</v>
      </c>
      <c r="D491" s="55">
        <f>VLOOKUP(B491,Ｃクラス!$B$9:$W$228,4)</f>
        <v>0</v>
      </c>
      <c r="E491" s="55" t="s">
        <v>50</v>
      </c>
      <c r="F491" s="55">
        <f>データ!$B$2</f>
        <v>0</v>
      </c>
    </row>
    <row r="492" spans="1:6" x14ac:dyDescent="0.15">
      <c r="A492">
        <v>487</v>
      </c>
      <c r="B492" s="55">
        <v>47</v>
      </c>
      <c r="C492" s="55">
        <f>VLOOKUP(B492,Ｃクラス!$A$9:$W$228,5)</f>
        <v>0</v>
      </c>
      <c r="D492" s="55">
        <f>VLOOKUP(B492,Ｃクラス!$B$9:$W$228,4)</f>
        <v>0</v>
      </c>
      <c r="E492" s="55" t="s">
        <v>50</v>
      </c>
      <c r="F492" s="55">
        <f>データ!$B$2</f>
        <v>0</v>
      </c>
    </row>
    <row r="493" spans="1:6" x14ac:dyDescent="0.15">
      <c r="A493">
        <v>488</v>
      </c>
      <c r="B493" s="55">
        <v>48</v>
      </c>
      <c r="C493" s="55">
        <f>VLOOKUP(B493,Ｃクラス!$A$9:$W$228,5)</f>
        <v>0</v>
      </c>
      <c r="D493" s="55">
        <f>VLOOKUP(B493,Ｃクラス!$B$9:$W$228,4)</f>
        <v>0</v>
      </c>
      <c r="E493" s="55" t="s">
        <v>50</v>
      </c>
      <c r="F493" s="55">
        <f>データ!$B$2</f>
        <v>0</v>
      </c>
    </row>
    <row r="494" spans="1:6" x14ac:dyDescent="0.15">
      <c r="A494">
        <v>489</v>
      </c>
      <c r="B494" s="55">
        <v>49</v>
      </c>
      <c r="C494" s="55">
        <f>VLOOKUP(B494,Ｃクラス!$A$9:$W$228,5)</f>
        <v>0</v>
      </c>
      <c r="D494" s="55">
        <f>VLOOKUP(B494,Ｃクラス!$B$9:$W$228,4)</f>
        <v>0</v>
      </c>
      <c r="E494" s="55" t="s">
        <v>50</v>
      </c>
      <c r="F494" s="55">
        <f>データ!$B$2</f>
        <v>0</v>
      </c>
    </row>
    <row r="495" spans="1:6" x14ac:dyDescent="0.15">
      <c r="A495">
        <v>490</v>
      </c>
      <c r="B495" s="55">
        <v>50</v>
      </c>
      <c r="C495" s="55">
        <f>VLOOKUP(B495,Ｃクラス!$A$9:$W$228,5)</f>
        <v>0</v>
      </c>
      <c r="D495" s="55">
        <f>VLOOKUP(B495,Ｃクラス!$B$9:$W$228,4)</f>
        <v>0</v>
      </c>
      <c r="E495" s="55" t="s">
        <v>50</v>
      </c>
      <c r="F495" s="55">
        <f>データ!$B$2</f>
        <v>0</v>
      </c>
    </row>
    <row r="496" spans="1:6" x14ac:dyDescent="0.15">
      <c r="A496">
        <v>491</v>
      </c>
      <c r="B496" s="55">
        <v>51</v>
      </c>
      <c r="C496" s="55">
        <f>VLOOKUP(B496,Ｃクラス!$A$9:$W$228,5)</f>
        <v>0</v>
      </c>
      <c r="D496" s="55">
        <f>VLOOKUP(B496,Ｃクラス!$B$9:$W$228,4)</f>
        <v>0</v>
      </c>
      <c r="E496" s="55" t="s">
        <v>50</v>
      </c>
      <c r="F496" s="55">
        <f>データ!$B$2</f>
        <v>0</v>
      </c>
    </row>
    <row r="497" spans="1:6" x14ac:dyDescent="0.15">
      <c r="A497">
        <v>492</v>
      </c>
      <c r="B497" s="55">
        <v>52</v>
      </c>
      <c r="C497" s="55">
        <f>VLOOKUP(B497,Ｃクラス!$A$9:$W$228,5)</f>
        <v>0</v>
      </c>
      <c r="D497" s="55">
        <f>VLOOKUP(B497,Ｃクラス!$B$9:$W$228,4)</f>
        <v>0</v>
      </c>
      <c r="E497" s="55" t="s">
        <v>50</v>
      </c>
      <c r="F497" s="55">
        <f>データ!$B$2</f>
        <v>0</v>
      </c>
    </row>
    <row r="498" spans="1:6" x14ac:dyDescent="0.15">
      <c r="A498">
        <v>493</v>
      </c>
      <c r="B498" s="55">
        <v>53</v>
      </c>
      <c r="C498" s="55">
        <f>VLOOKUP(B498,Ｃクラス!$A$9:$W$228,5)</f>
        <v>0</v>
      </c>
      <c r="D498" s="55">
        <f>VLOOKUP(B498,Ｃクラス!$B$9:$W$228,4)</f>
        <v>0</v>
      </c>
      <c r="E498" s="55" t="s">
        <v>50</v>
      </c>
      <c r="F498" s="55">
        <f>データ!$B$2</f>
        <v>0</v>
      </c>
    </row>
    <row r="499" spans="1:6" x14ac:dyDescent="0.15">
      <c r="A499">
        <v>494</v>
      </c>
      <c r="B499" s="55">
        <v>54</v>
      </c>
      <c r="C499" s="55">
        <f>VLOOKUP(B499,Ｃクラス!$A$9:$W$228,5)</f>
        <v>0</v>
      </c>
      <c r="D499" s="55">
        <f>VLOOKUP(B499,Ｃクラス!$B$9:$W$228,4)</f>
        <v>0</v>
      </c>
      <c r="E499" s="55" t="s">
        <v>50</v>
      </c>
      <c r="F499" s="55">
        <f>データ!$B$2</f>
        <v>0</v>
      </c>
    </row>
    <row r="500" spans="1:6" x14ac:dyDescent="0.15">
      <c r="A500">
        <v>495</v>
      </c>
      <c r="B500" s="55">
        <v>55</v>
      </c>
      <c r="C500" s="55">
        <f>VLOOKUP(B500,Ｃクラス!$A$9:$W$228,5)</f>
        <v>0</v>
      </c>
      <c r="D500" s="55">
        <f>VLOOKUP(B500,Ｃクラス!$B$9:$W$228,4)</f>
        <v>0</v>
      </c>
      <c r="E500" s="55" t="s">
        <v>50</v>
      </c>
      <c r="F500" s="55">
        <f>データ!$B$2</f>
        <v>0</v>
      </c>
    </row>
    <row r="501" spans="1:6" x14ac:dyDescent="0.15">
      <c r="A501">
        <v>496</v>
      </c>
      <c r="B501" s="55">
        <v>56</v>
      </c>
      <c r="C501" s="55">
        <f>VLOOKUP(B501,Ｃクラス!$A$9:$W$228,5)</f>
        <v>0</v>
      </c>
      <c r="D501" s="55">
        <f>VLOOKUP(B501,Ｃクラス!$B$9:$W$228,4)</f>
        <v>0</v>
      </c>
      <c r="E501" s="55" t="s">
        <v>50</v>
      </c>
      <c r="F501" s="55">
        <f>データ!$B$2</f>
        <v>0</v>
      </c>
    </row>
    <row r="502" spans="1:6" x14ac:dyDescent="0.15">
      <c r="A502">
        <v>497</v>
      </c>
      <c r="B502" s="55">
        <v>57</v>
      </c>
      <c r="C502" s="55">
        <f>VLOOKUP(B502,Ｃクラス!$A$9:$W$228,5)</f>
        <v>0</v>
      </c>
      <c r="D502" s="55">
        <f>VLOOKUP(B502,Ｃクラス!$B$9:$W$228,4)</f>
        <v>0</v>
      </c>
      <c r="E502" s="55" t="s">
        <v>50</v>
      </c>
      <c r="F502" s="55">
        <f>データ!$B$2</f>
        <v>0</v>
      </c>
    </row>
    <row r="503" spans="1:6" x14ac:dyDescent="0.15">
      <c r="A503">
        <v>498</v>
      </c>
      <c r="B503" s="55">
        <v>58</v>
      </c>
      <c r="C503" s="55">
        <f>VLOOKUP(B503,Ｃクラス!$A$9:$W$228,5)</f>
        <v>0</v>
      </c>
      <c r="D503" s="55">
        <f>VLOOKUP(B503,Ｃクラス!$B$9:$W$228,4)</f>
        <v>0</v>
      </c>
      <c r="E503" s="55" t="s">
        <v>50</v>
      </c>
      <c r="F503" s="55">
        <f>データ!$B$2</f>
        <v>0</v>
      </c>
    </row>
    <row r="504" spans="1:6" x14ac:dyDescent="0.15">
      <c r="A504">
        <v>499</v>
      </c>
      <c r="B504" s="55">
        <v>59</v>
      </c>
      <c r="C504" s="55">
        <f>VLOOKUP(B504,Ｃクラス!$A$9:$W$228,5)</f>
        <v>0</v>
      </c>
      <c r="D504" s="55">
        <f>VLOOKUP(B504,Ｃクラス!$B$9:$W$228,4)</f>
        <v>0</v>
      </c>
      <c r="E504" s="55" t="s">
        <v>50</v>
      </c>
      <c r="F504" s="55">
        <f>データ!$B$2</f>
        <v>0</v>
      </c>
    </row>
    <row r="505" spans="1:6" x14ac:dyDescent="0.15">
      <c r="A505">
        <v>500</v>
      </c>
      <c r="B505" s="55">
        <v>60</v>
      </c>
      <c r="C505" s="55">
        <f>VLOOKUP(B505,Ｃクラス!$A$9:$W$228,5)</f>
        <v>0</v>
      </c>
      <c r="D505" s="55">
        <f>VLOOKUP(B505,Ｃクラス!$B$9:$W$228,4)</f>
        <v>0</v>
      </c>
      <c r="E505" s="55" t="s">
        <v>50</v>
      </c>
      <c r="F505" s="55">
        <f>データ!$B$2</f>
        <v>0</v>
      </c>
    </row>
    <row r="506" spans="1:6" x14ac:dyDescent="0.15">
      <c r="A506">
        <v>501</v>
      </c>
      <c r="B506" s="55">
        <v>61</v>
      </c>
      <c r="C506" s="55">
        <f>VLOOKUP(B506,Ｃクラス!$A$9:$W$228,5)</f>
        <v>0</v>
      </c>
      <c r="D506" s="55">
        <f>VLOOKUP(B506,Ｃクラス!$B$9:$W$228,4)</f>
        <v>0</v>
      </c>
      <c r="E506" s="55" t="s">
        <v>50</v>
      </c>
      <c r="F506" s="55">
        <f>データ!$B$2</f>
        <v>0</v>
      </c>
    </row>
    <row r="507" spans="1:6" x14ac:dyDescent="0.15">
      <c r="A507">
        <v>502</v>
      </c>
      <c r="B507" s="55">
        <v>62</v>
      </c>
      <c r="C507" s="55">
        <f>VLOOKUP(B507,Ｃクラス!$A$9:$W$228,5)</f>
        <v>0</v>
      </c>
      <c r="D507" s="55">
        <f>VLOOKUP(B507,Ｃクラス!$B$9:$W$228,4)</f>
        <v>0</v>
      </c>
      <c r="E507" s="55" t="s">
        <v>50</v>
      </c>
      <c r="F507" s="55">
        <f>データ!$B$2</f>
        <v>0</v>
      </c>
    </row>
    <row r="508" spans="1:6" x14ac:dyDescent="0.15">
      <c r="A508">
        <v>503</v>
      </c>
      <c r="B508" s="55">
        <v>63</v>
      </c>
      <c r="C508" s="55">
        <f>VLOOKUP(B508,Ｃクラス!$A$9:$W$228,5)</f>
        <v>0</v>
      </c>
      <c r="D508" s="55">
        <f>VLOOKUP(B508,Ｃクラス!$B$9:$W$228,4)</f>
        <v>0</v>
      </c>
      <c r="E508" s="55" t="s">
        <v>50</v>
      </c>
      <c r="F508" s="55">
        <f>データ!$B$2</f>
        <v>0</v>
      </c>
    </row>
    <row r="509" spans="1:6" x14ac:dyDescent="0.15">
      <c r="A509">
        <v>504</v>
      </c>
      <c r="B509" s="55">
        <v>64</v>
      </c>
      <c r="C509" s="55">
        <f>VLOOKUP(B509,Ｃクラス!$A$9:$W$228,5)</f>
        <v>0</v>
      </c>
      <c r="D509" s="55">
        <f>VLOOKUP(B509,Ｃクラス!$B$9:$W$228,4)</f>
        <v>0</v>
      </c>
      <c r="E509" s="55" t="s">
        <v>50</v>
      </c>
      <c r="F509" s="55">
        <f>データ!$B$2</f>
        <v>0</v>
      </c>
    </row>
    <row r="510" spans="1:6" x14ac:dyDescent="0.15">
      <c r="A510">
        <v>505</v>
      </c>
      <c r="B510" s="55">
        <v>65</v>
      </c>
      <c r="C510" s="55">
        <f>VLOOKUP(B510,Ｃクラス!$A$9:$W$228,5)</f>
        <v>0</v>
      </c>
      <c r="D510" s="55">
        <f>VLOOKUP(B510,Ｃクラス!$B$9:$W$228,4)</f>
        <v>0</v>
      </c>
      <c r="E510" s="55" t="s">
        <v>50</v>
      </c>
      <c r="F510" s="55">
        <f>データ!$B$2</f>
        <v>0</v>
      </c>
    </row>
    <row r="511" spans="1:6" x14ac:dyDescent="0.15">
      <c r="A511">
        <v>506</v>
      </c>
      <c r="B511" s="55">
        <v>66</v>
      </c>
      <c r="C511" s="55">
        <f>VLOOKUP(B511,Ｃクラス!$A$9:$W$228,5)</f>
        <v>0</v>
      </c>
      <c r="D511" s="55">
        <f>VLOOKUP(B511,Ｃクラス!$B$9:$W$228,4)</f>
        <v>0</v>
      </c>
      <c r="E511" s="55" t="s">
        <v>50</v>
      </c>
      <c r="F511" s="55">
        <f>データ!$B$2</f>
        <v>0</v>
      </c>
    </row>
    <row r="512" spans="1:6" x14ac:dyDescent="0.15">
      <c r="A512">
        <v>507</v>
      </c>
      <c r="B512" s="55">
        <v>67</v>
      </c>
      <c r="C512" s="55">
        <f>VLOOKUP(B512,Ｃクラス!$A$9:$W$228,5)</f>
        <v>0</v>
      </c>
      <c r="D512" s="55">
        <f>VLOOKUP(B512,Ｃクラス!$B$9:$W$228,4)</f>
        <v>0</v>
      </c>
      <c r="E512" s="55" t="s">
        <v>50</v>
      </c>
      <c r="F512" s="55">
        <f>データ!$B$2</f>
        <v>0</v>
      </c>
    </row>
    <row r="513" spans="1:6" x14ac:dyDescent="0.15">
      <c r="A513">
        <v>508</v>
      </c>
      <c r="B513" s="55">
        <v>68</v>
      </c>
      <c r="C513" s="55">
        <f>VLOOKUP(B513,Ｃクラス!$A$9:$W$228,5)</f>
        <v>0</v>
      </c>
      <c r="D513" s="55">
        <f>VLOOKUP(B513,Ｃクラス!$B$9:$W$228,4)</f>
        <v>0</v>
      </c>
      <c r="E513" s="55" t="s">
        <v>50</v>
      </c>
      <c r="F513" s="55">
        <f>データ!$B$2</f>
        <v>0</v>
      </c>
    </row>
    <row r="514" spans="1:6" x14ac:dyDescent="0.15">
      <c r="A514">
        <v>509</v>
      </c>
      <c r="B514" s="55">
        <v>69</v>
      </c>
      <c r="C514" s="55">
        <f>VLOOKUP(B514,Ｃクラス!$A$9:$W$228,5)</f>
        <v>0</v>
      </c>
      <c r="D514" s="55">
        <f>VLOOKUP(B514,Ｃクラス!$B$9:$W$228,4)</f>
        <v>0</v>
      </c>
      <c r="E514" s="55" t="s">
        <v>50</v>
      </c>
      <c r="F514" s="55">
        <f>データ!$B$2</f>
        <v>0</v>
      </c>
    </row>
    <row r="515" spans="1:6" x14ac:dyDescent="0.15">
      <c r="A515">
        <v>510</v>
      </c>
      <c r="B515" s="55">
        <v>70</v>
      </c>
      <c r="C515" s="55">
        <f>VLOOKUP(B515,Ｃクラス!$A$9:$W$228,5)</f>
        <v>0</v>
      </c>
      <c r="D515" s="55">
        <f>VLOOKUP(B515,Ｃクラス!$B$9:$W$228,4)</f>
        <v>0</v>
      </c>
      <c r="E515" s="55" t="s">
        <v>50</v>
      </c>
      <c r="F515" s="55">
        <f>データ!$B$2</f>
        <v>0</v>
      </c>
    </row>
    <row r="516" spans="1:6" x14ac:dyDescent="0.15">
      <c r="A516">
        <v>511</v>
      </c>
      <c r="B516" s="55">
        <v>71</v>
      </c>
      <c r="C516" s="55">
        <f>VLOOKUP(B516,Ｃクラス!$A$9:$W$228,5)</f>
        <v>0</v>
      </c>
      <c r="D516" s="55">
        <f>VLOOKUP(B516,Ｃクラス!$B$9:$W$228,4)</f>
        <v>0</v>
      </c>
      <c r="E516" s="55" t="s">
        <v>50</v>
      </c>
      <c r="F516" s="55">
        <f>データ!$B$2</f>
        <v>0</v>
      </c>
    </row>
    <row r="517" spans="1:6" x14ac:dyDescent="0.15">
      <c r="A517">
        <v>512</v>
      </c>
      <c r="B517" s="55">
        <v>72</v>
      </c>
      <c r="C517" s="55">
        <f>VLOOKUP(B517,Ｃクラス!$A$9:$W$228,5)</f>
        <v>0</v>
      </c>
      <c r="D517" s="55">
        <f>VLOOKUP(B517,Ｃクラス!$B$9:$W$228,4)</f>
        <v>0</v>
      </c>
      <c r="E517" s="55" t="s">
        <v>50</v>
      </c>
      <c r="F517" s="55">
        <f>データ!$B$2</f>
        <v>0</v>
      </c>
    </row>
    <row r="518" spans="1:6" x14ac:dyDescent="0.15">
      <c r="A518">
        <v>513</v>
      </c>
      <c r="B518" s="55">
        <v>73</v>
      </c>
      <c r="C518" s="55">
        <f>VLOOKUP(B518,Ｃクラス!$A$9:$W$228,5)</f>
        <v>0</v>
      </c>
      <c r="D518" s="55">
        <f>VLOOKUP(B518,Ｃクラス!$B$9:$W$228,4)</f>
        <v>0</v>
      </c>
      <c r="E518" s="55" t="s">
        <v>50</v>
      </c>
      <c r="F518" s="55">
        <f>データ!$B$2</f>
        <v>0</v>
      </c>
    </row>
    <row r="519" spans="1:6" x14ac:dyDescent="0.15">
      <c r="A519">
        <v>514</v>
      </c>
      <c r="B519" s="55">
        <v>74</v>
      </c>
      <c r="C519" s="55">
        <f>VLOOKUP(B519,Ｃクラス!$A$9:$W$228,5)</f>
        <v>0</v>
      </c>
      <c r="D519" s="55">
        <f>VLOOKUP(B519,Ｃクラス!$B$9:$W$228,4)</f>
        <v>0</v>
      </c>
      <c r="E519" s="55" t="s">
        <v>50</v>
      </c>
      <c r="F519" s="55">
        <f>データ!$B$2</f>
        <v>0</v>
      </c>
    </row>
    <row r="520" spans="1:6" x14ac:dyDescent="0.15">
      <c r="A520">
        <v>515</v>
      </c>
      <c r="B520" s="55">
        <v>75</v>
      </c>
      <c r="C520" s="55">
        <f>VLOOKUP(B520,Ｃクラス!$A$9:$W$228,5)</f>
        <v>0</v>
      </c>
      <c r="D520" s="55">
        <f>VLOOKUP(B520,Ｃクラス!$B$9:$W$228,4)</f>
        <v>0</v>
      </c>
      <c r="E520" s="55" t="s">
        <v>50</v>
      </c>
      <c r="F520" s="55">
        <f>データ!$B$2</f>
        <v>0</v>
      </c>
    </row>
    <row r="521" spans="1:6" x14ac:dyDescent="0.15">
      <c r="A521">
        <v>516</v>
      </c>
      <c r="B521" s="55">
        <v>76</v>
      </c>
      <c r="C521" s="55">
        <f>VLOOKUP(B521,Ｃクラス!$A$9:$W$228,5)</f>
        <v>0</v>
      </c>
      <c r="D521" s="55">
        <f>VLOOKUP(B521,Ｃクラス!$B$9:$W$228,4)</f>
        <v>0</v>
      </c>
      <c r="E521" s="55" t="s">
        <v>50</v>
      </c>
      <c r="F521" s="55">
        <f>データ!$B$2</f>
        <v>0</v>
      </c>
    </row>
    <row r="522" spans="1:6" x14ac:dyDescent="0.15">
      <c r="A522">
        <v>517</v>
      </c>
      <c r="B522" s="55">
        <v>77</v>
      </c>
      <c r="C522" s="55">
        <f>VLOOKUP(B522,Ｃクラス!$A$9:$W$228,5)</f>
        <v>0</v>
      </c>
      <c r="D522" s="55">
        <f>VLOOKUP(B522,Ｃクラス!$B$9:$W$228,4)</f>
        <v>0</v>
      </c>
      <c r="E522" s="55" t="s">
        <v>50</v>
      </c>
      <c r="F522" s="55">
        <f>データ!$B$2</f>
        <v>0</v>
      </c>
    </row>
    <row r="523" spans="1:6" x14ac:dyDescent="0.15">
      <c r="A523">
        <v>518</v>
      </c>
      <c r="B523" s="55">
        <v>78</v>
      </c>
      <c r="C523" s="55">
        <f>VLOOKUP(B523,Ｃクラス!$A$9:$W$228,5)</f>
        <v>0</v>
      </c>
      <c r="D523" s="55">
        <f>VLOOKUP(B523,Ｃクラス!$B$9:$W$228,4)</f>
        <v>0</v>
      </c>
      <c r="E523" s="55" t="s">
        <v>50</v>
      </c>
      <c r="F523" s="55">
        <f>データ!$B$2</f>
        <v>0</v>
      </c>
    </row>
    <row r="524" spans="1:6" x14ac:dyDescent="0.15">
      <c r="A524">
        <v>519</v>
      </c>
      <c r="B524" s="55">
        <v>79</v>
      </c>
      <c r="C524" s="55">
        <f>VLOOKUP(B524,Ｃクラス!$A$9:$W$228,5)</f>
        <v>0</v>
      </c>
      <c r="D524" s="55">
        <f>VLOOKUP(B524,Ｃクラス!$B$9:$W$228,4)</f>
        <v>0</v>
      </c>
      <c r="E524" s="55" t="s">
        <v>50</v>
      </c>
      <c r="F524" s="55">
        <f>データ!$B$2</f>
        <v>0</v>
      </c>
    </row>
    <row r="525" spans="1:6" x14ac:dyDescent="0.15">
      <c r="A525">
        <v>520</v>
      </c>
      <c r="B525" s="55">
        <v>80</v>
      </c>
      <c r="C525" s="55">
        <f>VLOOKUP(B525,Ｃクラス!$A$9:$W$228,5)</f>
        <v>0</v>
      </c>
      <c r="D525" s="55">
        <f>VLOOKUP(B525,Ｃクラス!$B$9:$W$228,4)</f>
        <v>0</v>
      </c>
      <c r="E525" s="55" t="s">
        <v>50</v>
      </c>
      <c r="F525" s="55">
        <f>データ!$B$2</f>
        <v>0</v>
      </c>
    </row>
    <row r="526" spans="1:6" x14ac:dyDescent="0.15">
      <c r="A526">
        <v>521</v>
      </c>
      <c r="B526" s="55">
        <v>81</v>
      </c>
      <c r="C526" s="55">
        <f>VLOOKUP(B526,Ｃクラス!$A$9:$W$228,5)</f>
        <v>0</v>
      </c>
      <c r="D526" s="55">
        <f>VLOOKUP(B526,Ｃクラス!$B$9:$W$228,4)</f>
        <v>0</v>
      </c>
      <c r="E526" s="55" t="s">
        <v>50</v>
      </c>
      <c r="F526" s="55">
        <f>データ!$B$2</f>
        <v>0</v>
      </c>
    </row>
    <row r="527" spans="1:6" x14ac:dyDescent="0.15">
      <c r="A527">
        <v>522</v>
      </c>
      <c r="B527" s="55">
        <v>82</v>
      </c>
      <c r="C527" s="55">
        <f>VLOOKUP(B527,Ｃクラス!$A$9:$W$228,5)</f>
        <v>0</v>
      </c>
      <c r="D527" s="55">
        <f>VLOOKUP(B527,Ｃクラス!$B$9:$W$228,4)</f>
        <v>0</v>
      </c>
      <c r="E527" s="55" t="s">
        <v>50</v>
      </c>
      <c r="F527" s="55">
        <f>データ!$B$2</f>
        <v>0</v>
      </c>
    </row>
    <row r="528" spans="1:6" x14ac:dyDescent="0.15">
      <c r="A528">
        <v>523</v>
      </c>
      <c r="B528" s="55">
        <v>83</v>
      </c>
      <c r="C528" s="55">
        <f>VLOOKUP(B528,Ｃクラス!$A$9:$W$228,5)</f>
        <v>0</v>
      </c>
      <c r="D528" s="55">
        <f>VLOOKUP(B528,Ｃクラス!$B$9:$W$228,4)</f>
        <v>0</v>
      </c>
      <c r="E528" s="55" t="s">
        <v>50</v>
      </c>
      <c r="F528" s="55">
        <f>データ!$B$2</f>
        <v>0</v>
      </c>
    </row>
    <row r="529" spans="1:6" x14ac:dyDescent="0.15">
      <c r="A529">
        <v>524</v>
      </c>
      <c r="B529" s="55">
        <v>84</v>
      </c>
      <c r="C529" s="55">
        <f>VLOOKUP(B529,Ｃクラス!$A$9:$W$228,5)</f>
        <v>0</v>
      </c>
      <c r="D529" s="55">
        <f>VLOOKUP(B529,Ｃクラス!$B$9:$W$228,4)</f>
        <v>0</v>
      </c>
      <c r="E529" s="55" t="s">
        <v>50</v>
      </c>
      <c r="F529" s="55">
        <f>データ!$B$2</f>
        <v>0</v>
      </c>
    </row>
    <row r="530" spans="1:6" x14ac:dyDescent="0.15">
      <c r="A530">
        <v>525</v>
      </c>
      <c r="B530" s="55">
        <v>85</v>
      </c>
      <c r="C530" s="55">
        <f>VLOOKUP(B530,Ｃクラス!$A$9:$W$228,5)</f>
        <v>0</v>
      </c>
      <c r="D530" s="55">
        <f>VLOOKUP(B530,Ｃクラス!$B$9:$W$228,4)</f>
        <v>0</v>
      </c>
      <c r="E530" s="55" t="s">
        <v>50</v>
      </c>
      <c r="F530" s="55">
        <f>データ!$B$2</f>
        <v>0</v>
      </c>
    </row>
    <row r="531" spans="1:6" x14ac:dyDescent="0.15">
      <c r="A531">
        <v>526</v>
      </c>
      <c r="B531" s="55">
        <v>86</v>
      </c>
      <c r="C531" s="55">
        <f>VLOOKUP(B531,Ｃクラス!$A$9:$W$228,5)</f>
        <v>0</v>
      </c>
      <c r="D531" s="55">
        <f>VLOOKUP(B531,Ｃクラス!$B$9:$W$228,4)</f>
        <v>0</v>
      </c>
      <c r="E531" s="55" t="s">
        <v>50</v>
      </c>
      <c r="F531" s="55">
        <f>データ!$B$2</f>
        <v>0</v>
      </c>
    </row>
    <row r="532" spans="1:6" x14ac:dyDescent="0.15">
      <c r="A532">
        <v>527</v>
      </c>
      <c r="B532" s="55">
        <v>87</v>
      </c>
      <c r="C532" s="55">
        <f>VLOOKUP(B532,Ｃクラス!$A$9:$W$228,5)</f>
        <v>0</v>
      </c>
      <c r="D532" s="55">
        <f>VLOOKUP(B532,Ｃクラス!$B$9:$W$228,4)</f>
        <v>0</v>
      </c>
      <c r="E532" s="55" t="s">
        <v>50</v>
      </c>
      <c r="F532" s="55">
        <f>データ!$B$2</f>
        <v>0</v>
      </c>
    </row>
    <row r="533" spans="1:6" x14ac:dyDescent="0.15">
      <c r="A533">
        <v>528</v>
      </c>
      <c r="B533" s="55">
        <v>88</v>
      </c>
      <c r="C533" s="55">
        <f>VLOOKUP(B533,Ｃクラス!$A$9:$W$228,5)</f>
        <v>0</v>
      </c>
      <c r="D533" s="55">
        <f>VLOOKUP(B533,Ｃクラス!$B$9:$W$228,4)</f>
        <v>0</v>
      </c>
      <c r="E533" s="55" t="s">
        <v>50</v>
      </c>
      <c r="F533" s="55">
        <f>データ!$B$2</f>
        <v>0</v>
      </c>
    </row>
    <row r="534" spans="1:6" x14ac:dyDescent="0.15">
      <c r="A534">
        <v>529</v>
      </c>
      <c r="B534" s="55">
        <v>89</v>
      </c>
      <c r="C534" s="55">
        <f>VLOOKUP(B534,Ｃクラス!$A$9:$W$228,5)</f>
        <v>0</v>
      </c>
      <c r="D534" s="55">
        <f>VLOOKUP(B534,Ｃクラス!$B$9:$W$228,4)</f>
        <v>0</v>
      </c>
      <c r="E534" s="55" t="s">
        <v>50</v>
      </c>
      <c r="F534" s="55">
        <f>データ!$B$2</f>
        <v>0</v>
      </c>
    </row>
    <row r="535" spans="1:6" x14ac:dyDescent="0.15">
      <c r="A535">
        <v>530</v>
      </c>
      <c r="B535" s="55">
        <v>90</v>
      </c>
      <c r="C535" s="55">
        <f>VLOOKUP(B535,Ｃクラス!$A$9:$W$228,5)</f>
        <v>0</v>
      </c>
      <c r="D535" s="55">
        <f>VLOOKUP(B535,Ｃクラス!$B$9:$W$228,4)</f>
        <v>0</v>
      </c>
      <c r="E535" s="55" t="s">
        <v>50</v>
      </c>
      <c r="F535" s="55">
        <f>データ!$B$2</f>
        <v>0</v>
      </c>
    </row>
    <row r="536" spans="1:6" x14ac:dyDescent="0.15">
      <c r="A536">
        <v>531</v>
      </c>
      <c r="B536" s="55">
        <v>91</v>
      </c>
      <c r="C536" s="55">
        <f>VLOOKUP(B536,Ｃクラス!$A$9:$W$228,5)</f>
        <v>0</v>
      </c>
      <c r="D536" s="55">
        <f>VLOOKUP(B536,Ｃクラス!$B$9:$W$228,4)</f>
        <v>0</v>
      </c>
      <c r="E536" s="55" t="s">
        <v>50</v>
      </c>
      <c r="F536" s="55">
        <f>データ!$B$2</f>
        <v>0</v>
      </c>
    </row>
    <row r="537" spans="1:6" x14ac:dyDescent="0.15">
      <c r="A537">
        <v>532</v>
      </c>
      <c r="B537" s="55">
        <v>92</v>
      </c>
      <c r="C537" s="55">
        <f>VLOOKUP(B537,Ｃクラス!$A$9:$W$228,5)</f>
        <v>0</v>
      </c>
      <c r="D537" s="55">
        <f>VLOOKUP(B537,Ｃクラス!$B$9:$W$228,4)</f>
        <v>0</v>
      </c>
      <c r="E537" s="55" t="s">
        <v>50</v>
      </c>
      <c r="F537" s="55">
        <f>データ!$B$2</f>
        <v>0</v>
      </c>
    </row>
    <row r="538" spans="1:6" x14ac:dyDescent="0.15">
      <c r="A538">
        <v>533</v>
      </c>
      <c r="B538" s="55">
        <v>93</v>
      </c>
      <c r="C538" s="55">
        <f>VLOOKUP(B538,Ｃクラス!$A$9:$W$228,5)</f>
        <v>0</v>
      </c>
      <c r="D538" s="55">
        <f>VLOOKUP(B538,Ｃクラス!$B$9:$W$228,4)</f>
        <v>0</v>
      </c>
      <c r="E538" s="55" t="s">
        <v>50</v>
      </c>
      <c r="F538" s="55">
        <f>データ!$B$2</f>
        <v>0</v>
      </c>
    </row>
    <row r="539" spans="1:6" x14ac:dyDescent="0.15">
      <c r="A539">
        <v>534</v>
      </c>
      <c r="B539" s="55">
        <v>94</v>
      </c>
      <c r="C539" s="55">
        <f>VLOOKUP(B539,Ｃクラス!$A$9:$W$228,5)</f>
        <v>0</v>
      </c>
      <c r="D539" s="55">
        <f>VLOOKUP(B539,Ｃクラス!$B$9:$W$228,4)</f>
        <v>0</v>
      </c>
      <c r="E539" s="55" t="s">
        <v>50</v>
      </c>
      <c r="F539" s="55">
        <f>データ!$B$2</f>
        <v>0</v>
      </c>
    </row>
    <row r="540" spans="1:6" x14ac:dyDescent="0.15">
      <c r="A540">
        <v>535</v>
      </c>
      <c r="B540" s="55">
        <v>95</v>
      </c>
      <c r="C540" s="55">
        <f>VLOOKUP(B540,Ｃクラス!$A$9:$W$228,5)</f>
        <v>0</v>
      </c>
      <c r="D540" s="55">
        <f>VLOOKUP(B540,Ｃクラス!$B$9:$W$228,4)</f>
        <v>0</v>
      </c>
      <c r="E540" s="55" t="s">
        <v>50</v>
      </c>
      <c r="F540" s="55">
        <f>データ!$B$2</f>
        <v>0</v>
      </c>
    </row>
    <row r="541" spans="1:6" x14ac:dyDescent="0.15">
      <c r="A541">
        <v>536</v>
      </c>
      <c r="B541" s="55">
        <v>96</v>
      </c>
      <c r="C541" s="55">
        <f>VLOOKUP(B541,Ｃクラス!$A$9:$W$228,5)</f>
        <v>0</v>
      </c>
      <c r="D541" s="55">
        <f>VLOOKUP(B541,Ｃクラス!$B$9:$W$228,4)</f>
        <v>0</v>
      </c>
      <c r="E541" s="55" t="s">
        <v>50</v>
      </c>
      <c r="F541" s="55">
        <f>データ!$B$2</f>
        <v>0</v>
      </c>
    </row>
    <row r="542" spans="1:6" x14ac:dyDescent="0.15">
      <c r="A542">
        <v>537</v>
      </c>
      <c r="B542" s="55">
        <v>97</v>
      </c>
      <c r="C542" s="55">
        <f>VLOOKUP(B542,Ｃクラス!$A$9:$W$228,5)</f>
        <v>0</v>
      </c>
      <c r="D542" s="55">
        <f>VLOOKUP(B542,Ｃクラス!$B$9:$W$228,4)</f>
        <v>0</v>
      </c>
      <c r="E542" s="55" t="s">
        <v>50</v>
      </c>
      <c r="F542" s="55">
        <f>データ!$B$2</f>
        <v>0</v>
      </c>
    </row>
    <row r="543" spans="1:6" x14ac:dyDescent="0.15">
      <c r="A543">
        <v>538</v>
      </c>
      <c r="B543" s="55">
        <v>98</v>
      </c>
      <c r="C543" s="55">
        <f>VLOOKUP(B543,Ｃクラス!$A$9:$W$228,5)</f>
        <v>0</v>
      </c>
      <c r="D543" s="55">
        <f>VLOOKUP(B543,Ｃクラス!$B$9:$W$228,4)</f>
        <v>0</v>
      </c>
      <c r="E543" s="55" t="s">
        <v>50</v>
      </c>
      <c r="F543" s="55">
        <f>データ!$B$2</f>
        <v>0</v>
      </c>
    </row>
    <row r="544" spans="1:6" x14ac:dyDescent="0.15">
      <c r="A544">
        <v>539</v>
      </c>
      <c r="B544" s="55">
        <v>99</v>
      </c>
      <c r="C544" s="55">
        <f>VLOOKUP(B544,Ｃクラス!$A$9:$W$228,5)</f>
        <v>0</v>
      </c>
      <c r="D544" s="55">
        <f>VLOOKUP(B544,Ｃクラス!$B$9:$W$228,4)</f>
        <v>0</v>
      </c>
      <c r="E544" s="55" t="s">
        <v>50</v>
      </c>
      <c r="F544" s="55">
        <f>データ!$B$2</f>
        <v>0</v>
      </c>
    </row>
    <row r="545" spans="1:6" x14ac:dyDescent="0.15">
      <c r="A545">
        <v>540</v>
      </c>
      <c r="B545" s="55">
        <v>100</v>
      </c>
      <c r="C545" s="55">
        <f>VLOOKUP(B545,Ｃクラス!$A$9:$W$228,5)</f>
        <v>0</v>
      </c>
      <c r="D545" s="55">
        <f>VLOOKUP(B545,Ｃクラス!$B$9:$W$228,4)</f>
        <v>0</v>
      </c>
      <c r="E545" s="55" t="s">
        <v>50</v>
      </c>
      <c r="F545" s="55">
        <f>データ!$B$2</f>
        <v>0</v>
      </c>
    </row>
    <row r="546" spans="1:6" x14ac:dyDescent="0.15">
      <c r="A546">
        <v>541</v>
      </c>
      <c r="B546" s="55">
        <v>101</v>
      </c>
      <c r="C546" s="55">
        <f>VLOOKUP(B546,Ｃクラス!$A$9:$W$228,5)</f>
        <v>0</v>
      </c>
      <c r="D546" s="55">
        <f>VLOOKUP(B546,Ｃクラス!$B$9:$W$228,4)</f>
        <v>0</v>
      </c>
      <c r="E546" s="55" t="s">
        <v>50</v>
      </c>
      <c r="F546" s="55">
        <f>データ!$B$2</f>
        <v>0</v>
      </c>
    </row>
    <row r="547" spans="1:6" x14ac:dyDescent="0.15">
      <c r="A547">
        <v>542</v>
      </c>
      <c r="B547" s="55">
        <v>102</v>
      </c>
      <c r="C547" s="55">
        <f>VLOOKUP(B547,Ｃクラス!$A$9:$W$228,5)</f>
        <v>0</v>
      </c>
      <c r="D547" s="55">
        <f>VLOOKUP(B547,Ｃクラス!$B$9:$W$228,4)</f>
        <v>0</v>
      </c>
      <c r="E547" s="55" t="s">
        <v>50</v>
      </c>
      <c r="F547" s="55">
        <f>データ!$B$2</f>
        <v>0</v>
      </c>
    </row>
    <row r="548" spans="1:6" x14ac:dyDescent="0.15">
      <c r="A548">
        <v>543</v>
      </c>
      <c r="B548" s="55">
        <v>103</v>
      </c>
      <c r="C548" s="55">
        <f>VLOOKUP(B548,Ｃクラス!$A$9:$W$228,5)</f>
        <v>0</v>
      </c>
      <c r="D548" s="55">
        <f>VLOOKUP(B548,Ｃクラス!$B$9:$W$228,4)</f>
        <v>0</v>
      </c>
      <c r="E548" s="55" t="s">
        <v>50</v>
      </c>
      <c r="F548" s="55">
        <f>データ!$B$2</f>
        <v>0</v>
      </c>
    </row>
    <row r="549" spans="1:6" x14ac:dyDescent="0.15">
      <c r="A549">
        <v>544</v>
      </c>
      <c r="B549" s="55">
        <v>104</v>
      </c>
      <c r="C549" s="55">
        <f>VLOOKUP(B549,Ｃクラス!$A$9:$W$228,5)</f>
        <v>0</v>
      </c>
      <c r="D549" s="55">
        <f>VLOOKUP(B549,Ｃクラス!$B$9:$W$228,4)</f>
        <v>0</v>
      </c>
      <c r="E549" s="55" t="s">
        <v>50</v>
      </c>
      <c r="F549" s="55">
        <f>データ!$B$2</f>
        <v>0</v>
      </c>
    </row>
    <row r="550" spans="1:6" x14ac:dyDescent="0.15">
      <c r="A550">
        <v>545</v>
      </c>
      <c r="B550" s="55">
        <v>105</v>
      </c>
      <c r="C550" s="55">
        <f>VLOOKUP(B550,Ｃクラス!$A$9:$W$228,5)</f>
        <v>0</v>
      </c>
      <c r="D550" s="55">
        <f>VLOOKUP(B550,Ｃクラス!$B$9:$W$228,4)</f>
        <v>0</v>
      </c>
      <c r="E550" s="55" t="s">
        <v>50</v>
      </c>
      <c r="F550" s="55">
        <f>データ!$B$2</f>
        <v>0</v>
      </c>
    </row>
    <row r="551" spans="1:6" x14ac:dyDescent="0.15">
      <c r="A551">
        <v>546</v>
      </c>
      <c r="B551" s="55">
        <v>106</v>
      </c>
      <c r="C551" s="55">
        <f>VLOOKUP(B551,Ｃクラス!$A$9:$W$228,5)</f>
        <v>0</v>
      </c>
      <c r="D551" s="55">
        <f>VLOOKUP(B551,Ｃクラス!$B$9:$W$228,4)</f>
        <v>0</v>
      </c>
      <c r="E551" s="55" t="s">
        <v>50</v>
      </c>
      <c r="F551" s="55">
        <f>データ!$B$2</f>
        <v>0</v>
      </c>
    </row>
    <row r="552" spans="1:6" x14ac:dyDescent="0.15">
      <c r="A552">
        <v>547</v>
      </c>
      <c r="B552" s="55">
        <v>107</v>
      </c>
      <c r="C552" s="55">
        <f>VLOOKUP(B552,Ｃクラス!$A$9:$W$228,5)</f>
        <v>0</v>
      </c>
      <c r="D552" s="55">
        <f>VLOOKUP(B552,Ｃクラス!$B$9:$W$228,4)</f>
        <v>0</v>
      </c>
      <c r="E552" s="55" t="s">
        <v>50</v>
      </c>
      <c r="F552" s="55">
        <f>データ!$B$2</f>
        <v>0</v>
      </c>
    </row>
    <row r="553" spans="1:6" x14ac:dyDescent="0.15">
      <c r="A553">
        <v>548</v>
      </c>
      <c r="B553" s="55">
        <v>108</v>
      </c>
      <c r="C553" s="55">
        <f>VLOOKUP(B553,Ｃクラス!$A$9:$W$228,5)</f>
        <v>0</v>
      </c>
      <c r="D553" s="55">
        <f>VLOOKUP(B553,Ｃクラス!$B$9:$W$228,4)</f>
        <v>0</v>
      </c>
      <c r="E553" s="55" t="s">
        <v>50</v>
      </c>
      <c r="F553" s="55">
        <f>データ!$B$2</f>
        <v>0</v>
      </c>
    </row>
    <row r="554" spans="1:6" x14ac:dyDescent="0.15">
      <c r="A554">
        <v>549</v>
      </c>
      <c r="B554" s="55">
        <v>109</v>
      </c>
      <c r="C554" s="55">
        <f>VLOOKUP(B554,Ｃクラス!$A$9:$W$228,5)</f>
        <v>0</v>
      </c>
      <c r="D554" s="55">
        <f>VLOOKUP(B554,Ｃクラス!$B$9:$W$228,4)</f>
        <v>0</v>
      </c>
      <c r="E554" s="55" t="s">
        <v>50</v>
      </c>
      <c r="F554" s="55">
        <f>データ!$B$2</f>
        <v>0</v>
      </c>
    </row>
    <row r="555" spans="1:6" x14ac:dyDescent="0.15">
      <c r="A555">
        <v>550</v>
      </c>
      <c r="B555" s="55">
        <v>110</v>
      </c>
      <c r="C555" s="55">
        <f>VLOOKUP(B555,Ｃクラス!$A$9:$W$228,5)</f>
        <v>0</v>
      </c>
      <c r="D555" s="55">
        <f>VLOOKUP(B555,Ｃクラス!$B$9:$W$228,4)</f>
        <v>0</v>
      </c>
      <c r="E555" s="55" t="s">
        <v>50</v>
      </c>
      <c r="F555" s="55">
        <f>データ!$B$2</f>
        <v>0</v>
      </c>
    </row>
    <row r="556" spans="1:6" x14ac:dyDescent="0.15">
      <c r="A556">
        <v>551</v>
      </c>
      <c r="B556" s="56">
        <v>1</v>
      </c>
      <c r="C556" s="56">
        <f>VLOOKUP(B556,Ｃクラス!$N$9:$W$228,6)</f>
        <v>0</v>
      </c>
      <c r="D556" s="56">
        <f>VLOOKUP(B556,Ｃクラス!$O$9:$W$228,5)</f>
        <v>0</v>
      </c>
      <c r="E556" s="56" t="s">
        <v>48</v>
      </c>
      <c r="F556" s="56">
        <f>データ!$B$2</f>
        <v>0</v>
      </c>
    </row>
    <row r="557" spans="1:6" x14ac:dyDescent="0.15">
      <c r="A557">
        <v>552</v>
      </c>
      <c r="B557" s="56">
        <v>2</v>
      </c>
      <c r="C557" s="56">
        <f>VLOOKUP(B557,Ｃクラス!$N$9:$W$228,6)</f>
        <v>0</v>
      </c>
      <c r="D557" s="56">
        <f>VLOOKUP(B557,Ｃクラス!$O$9:$W$228,5)</f>
        <v>0</v>
      </c>
      <c r="E557" s="56" t="s">
        <v>48</v>
      </c>
      <c r="F557" s="56">
        <f>データ!$B$2</f>
        <v>0</v>
      </c>
    </row>
    <row r="558" spans="1:6" x14ac:dyDescent="0.15">
      <c r="A558">
        <v>553</v>
      </c>
      <c r="B558" s="56">
        <v>3</v>
      </c>
      <c r="C558" s="56">
        <f>VLOOKUP(B558,Ｃクラス!$N$9:$W$228,6)</f>
        <v>0</v>
      </c>
      <c r="D558" s="56">
        <f>VLOOKUP(B558,Ｃクラス!$O$9:$W$228,5)</f>
        <v>0</v>
      </c>
      <c r="E558" s="56" t="s">
        <v>48</v>
      </c>
      <c r="F558" s="56">
        <f>データ!$B$2</f>
        <v>0</v>
      </c>
    </row>
    <row r="559" spans="1:6" x14ac:dyDescent="0.15">
      <c r="A559">
        <v>554</v>
      </c>
      <c r="B559" s="56">
        <v>4</v>
      </c>
      <c r="C559" s="56">
        <f>VLOOKUP(B559,Ｃクラス!$N$9:$W$228,6)</f>
        <v>0</v>
      </c>
      <c r="D559" s="56">
        <f>VLOOKUP(B559,Ｃクラス!$O$9:$W$228,5)</f>
        <v>0</v>
      </c>
      <c r="E559" s="56" t="s">
        <v>48</v>
      </c>
      <c r="F559" s="56">
        <f>データ!$B$2</f>
        <v>0</v>
      </c>
    </row>
    <row r="560" spans="1:6" x14ac:dyDescent="0.15">
      <c r="A560">
        <v>555</v>
      </c>
      <c r="B560" s="56">
        <v>5</v>
      </c>
      <c r="C560" s="56">
        <f>VLOOKUP(B560,Ｃクラス!$N$9:$W$228,6)</f>
        <v>0</v>
      </c>
      <c r="D560" s="56">
        <f>VLOOKUP(B560,Ｃクラス!$O$9:$W$228,5)</f>
        <v>0</v>
      </c>
      <c r="E560" s="56" t="s">
        <v>48</v>
      </c>
      <c r="F560" s="56">
        <f>データ!$B$2</f>
        <v>0</v>
      </c>
    </row>
    <row r="561" spans="1:6" x14ac:dyDescent="0.15">
      <c r="A561">
        <v>556</v>
      </c>
      <c r="B561" s="56">
        <v>6</v>
      </c>
      <c r="C561" s="56">
        <f>VLOOKUP(B561,Ｃクラス!$N$9:$W$228,6)</f>
        <v>0</v>
      </c>
      <c r="D561" s="56">
        <f>VLOOKUP(B561,Ｃクラス!$O$9:$W$228,5)</f>
        <v>0</v>
      </c>
      <c r="E561" s="56" t="s">
        <v>48</v>
      </c>
      <c r="F561" s="56">
        <f>データ!$B$2</f>
        <v>0</v>
      </c>
    </row>
    <row r="562" spans="1:6" x14ac:dyDescent="0.15">
      <c r="A562">
        <v>557</v>
      </c>
      <c r="B562" s="56">
        <v>7</v>
      </c>
      <c r="C562" s="56">
        <f>VLOOKUP(B562,Ｃクラス!$N$9:$W$228,6)</f>
        <v>0</v>
      </c>
      <c r="D562" s="56">
        <f>VLOOKUP(B562,Ｃクラス!$O$9:$W$228,5)</f>
        <v>0</v>
      </c>
      <c r="E562" s="56" t="s">
        <v>48</v>
      </c>
      <c r="F562" s="56">
        <f>データ!$B$2</f>
        <v>0</v>
      </c>
    </row>
    <row r="563" spans="1:6" x14ac:dyDescent="0.15">
      <c r="A563">
        <v>558</v>
      </c>
      <c r="B563" s="56">
        <v>8</v>
      </c>
      <c r="C563" s="56">
        <f>VLOOKUP(B563,Ｃクラス!$N$9:$W$228,6)</f>
        <v>0</v>
      </c>
      <c r="D563" s="56">
        <f>VLOOKUP(B563,Ｃクラス!$O$9:$W$228,5)</f>
        <v>0</v>
      </c>
      <c r="E563" s="56" t="s">
        <v>48</v>
      </c>
      <c r="F563" s="56">
        <f>データ!$B$2</f>
        <v>0</v>
      </c>
    </row>
    <row r="564" spans="1:6" x14ac:dyDescent="0.15">
      <c r="A564">
        <v>559</v>
      </c>
      <c r="B564" s="56">
        <v>9</v>
      </c>
      <c r="C564" s="56">
        <f>VLOOKUP(B564,Ｃクラス!$N$9:$W$228,6)</f>
        <v>0</v>
      </c>
      <c r="D564" s="56">
        <f>VLOOKUP(B564,Ｃクラス!$O$9:$W$228,5)</f>
        <v>0</v>
      </c>
      <c r="E564" s="56" t="s">
        <v>48</v>
      </c>
      <c r="F564" s="56">
        <f>データ!$B$2</f>
        <v>0</v>
      </c>
    </row>
    <row r="565" spans="1:6" x14ac:dyDescent="0.15">
      <c r="A565">
        <v>560</v>
      </c>
      <c r="B565" s="56">
        <v>10</v>
      </c>
      <c r="C565" s="56">
        <f>VLOOKUP(B565,Ｃクラス!$N$9:$W$228,6)</f>
        <v>0</v>
      </c>
      <c r="D565" s="56">
        <f>VLOOKUP(B565,Ｃクラス!$O$9:$W$228,5)</f>
        <v>0</v>
      </c>
      <c r="E565" s="56" t="s">
        <v>48</v>
      </c>
      <c r="F565" s="56">
        <f>データ!$B$2</f>
        <v>0</v>
      </c>
    </row>
    <row r="566" spans="1:6" x14ac:dyDescent="0.15">
      <c r="A566">
        <v>561</v>
      </c>
      <c r="B566" s="56">
        <v>11</v>
      </c>
      <c r="C566" s="56">
        <f>VLOOKUP(B566,Ｃクラス!$N$9:$W$228,6)</f>
        <v>0</v>
      </c>
      <c r="D566" s="56">
        <f>VLOOKUP(B566,Ｃクラス!$O$9:$W$228,5)</f>
        <v>0</v>
      </c>
      <c r="E566" s="56" t="s">
        <v>48</v>
      </c>
      <c r="F566" s="56">
        <f>データ!$B$2</f>
        <v>0</v>
      </c>
    </row>
    <row r="567" spans="1:6" x14ac:dyDescent="0.15">
      <c r="A567">
        <v>562</v>
      </c>
      <c r="B567" s="56">
        <v>12</v>
      </c>
      <c r="C567" s="56">
        <f>VLOOKUP(B567,Ｃクラス!$N$9:$W$228,6)</f>
        <v>0</v>
      </c>
      <c r="D567" s="56">
        <f>VLOOKUP(B567,Ｃクラス!$O$9:$W$228,5)</f>
        <v>0</v>
      </c>
      <c r="E567" s="56" t="s">
        <v>48</v>
      </c>
      <c r="F567" s="56">
        <f>データ!$B$2</f>
        <v>0</v>
      </c>
    </row>
    <row r="568" spans="1:6" x14ac:dyDescent="0.15">
      <c r="A568">
        <v>563</v>
      </c>
      <c r="B568" s="56">
        <v>13</v>
      </c>
      <c r="C568" s="56">
        <f>VLOOKUP(B568,Ｃクラス!$N$9:$W$228,6)</f>
        <v>0</v>
      </c>
      <c r="D568" s="56">
        <f>VLOOKUP(B568,Ｃクラス!$O$9:$W$228,5)</f>
        <v>0</v>
      </c>
      <c r="E568" s="56" t="s">
        <v>48</v>
      </c>
      <c r="F568" s="56">
        <f>データ!$B$2</f>
        <v>0</v>
      </c>
    </row>
    <row r="569" spans="1:6" x14ac:dyDescent="0.15">
      <c r="A569">
        <v>564</v>
      </c>
      <c r="B569" s="56">
        <v>14</v>
      </c>
      <c r="C569" s="56">
        <f>VLOOKUP(B569,Ｃクラス!$N$9:$W$228,6)</f>
        <v>0</v>
      </c>
      <c r="D569" s="56">
        <f>VLOOKUP(B569,Ｃクラス!$O$9:$W$228,5)</f>
        <v>0</v>
      </c>
      <c r="E569" s="56" t="s">
        <v>48</v>
      </c>
      <c r="F569" s="56">
        <f>データ!$B$2</f>
        <v>0</v>
      </c>
    </row>
    <row r="570" spans="1:6" x14ac:dyDescent="0.15">
      <c r="A570">
        <v>565</v>
      </c>
      <c r="B570" s="56">
        <v>15</v>
      </c>
      <c r="C570" s="56">
        <f>VLOOKUP(B570,Ｃクラス!$N$9:$W$228,6)</f>
        <v>0</v>
      </c>
      <c r="D570" s="56">
        <f>VLOOKUP(B570,Ｃクラス!$O$9:$W$228,5)</f>
        <v>0</v>
      </c>
      <c r="E570" s="56" t="s">
        <v>48</v>
      </c>
      <c r="F570" s="56">
        <f>データ!$B$2</f>
        <v>0</v>
      </c>
    </row>
    <row r="571" spans="1:6" x14ac:dyDescent="0.15">
      <c r="A571">
        <v>566</v>
      </c>
      <c r="B571" s="56">
        <v>16</v>
      </c>
      <c r="C571" s="56">
        <f>VLOOKUP(B571,Ｃクラス!$N$9:$W$228,6)</f>
        <v>0</v>
      </c>
      <c r="D571" s="56">
        <f>VLOOKUP(B571,Ｃクラス!$O$9:$W$228,5)</f>
        <v>0</v>
      </c>
      <c r="E571" s="56" t="s">
        <v>48</v>
      </c>
      <c r="F571" s="56">
        <f>データ!$B$2</f>
        <v>0</v>
      </c>
    </row>
    <row r="572" spans="1:6" x14ac:dyDescent="0.15">
      <c r="A572">
        <v>567</v>
      </c>
      <c r="B572" s="56">
        <v>17</v>
      </c>
      <c r="C572" s="56">
        <f>VLOOKUP(B572,Ｃクラス!$N$9:$W$228,6)</f>
        <v>0</v>
      </c>
      <c r="D572" s="56">
        <f>VLOOKUP(B572,Ｃクラス!$O$9:$W$228,5)</f>
        <v>0</v>
      </c>
      <c r="E572" s="56" t="s">
        <v>48</v>
      </c>
      <c r="F572" s="56">
        <f>データ!$B$2</f>
        <v>0</v>
      </c>
    </row>
    <row r="573" spans="1:6" x14ac:dyDescent="0.15">
      <c r="A573">
        <v>568</v>
      </c>
      <c r="B573" s="56">
        <v>18</v>
      </c>
      <c r="C573" s="56">
        <f>VLOOKUP(B573,Ｃクラス!$N$9:$W$228,6)</f>
        <v>0</v>
      </c>
      <c r="D573" s="56">
        <f>VLOOKUP(B573,Ｃクラス!$O$9:$W$228,5)</f>
        <v>0</v>
      </c>
      <c r="E573" s="56" t="s">
        <v>48</v>
      </c>
      <c r="F573" s="56">
        <f>データ!$B$2</f>
        <v>0</v>
      </c>
    </row>
    <row r="574" spans="1:6" x14ac:dyDescent="0.15">
      <c r="A574">
        <v>569</v>
      </c>
      <c r="B574" s="56">
        <v>19</v>
      </c>
      <c r="C574" s="56">
        <f>VLOOKUP(B574,Ｃクラス!$N$9:$W$228,6)</f>
        <v>0</v>
      </c>
      <c r="D574" s="56">
        <f>VLOOKUP(B574,Ｃクラス!$O$9:$W$228,5)</f>
        <v>0</v>
      </c>
      <c r="E574" s="56" t="s">
        <v>48</v>
      </c>
      <c r="F574" s="56">
        <f>データ!$B$2</f>
        <v>0</v>
      </c>
    </row>
    <row r="575" spans="1:6" x14ac:dyDescent="0.15">
      <c r="A575">
        <v>570</v>
      </c>
      <c r="B575" s="56">
        <v>20</v>
      </c>
      <c r="C575" s="56">
        <f>VLOOKUP(B575,Ｃクラス!$N$9:$W$228,6)</f>
        <v>0</v>
      </c>
      <c r="D575" s="56">
        <f>VLOOKUP(B575,Ｃクラス!$O$9:$W$228,5)</f>
        <v>0</v>
      </c>
      <c r="E575" s="56" t="s">
        <v>48</v>
      </c>
      <c r="F575" s="56">
        <f>データ!$B$2</f>
        <v>0</v>
      </c>
    </row>
    <row r="576" spans="1:6" x14ac:dyDescent="0.15">
      <c r="A576">
        <v>571</v>
      </c>
      <c r="B576" s="56">
        <v>21</v>
      </c>
      <c r="C576" s="56">
        <f>VLOOKUP(B576,Ｃクラス!$N$9:$W$228,6)</f>
        <v>0</v>
      </c>
      <c r="D576" s="56">
        <f>VLOOKUP(B576,Ｃクラス!$O$9:$W$228,5)</f>
        <v>0</v>
      </c>
      <c r="E576" s="56" t="s">
        <v>48</v>
      </c>
      <c r="F576" s="56">
        <f>データ!$B$2</f>
        <v>0</v>
      </c>
    </row>
    <row r="577" spans="1:6" x14ac:dyDescent="0.15">
      <c r="A577">
        <v>572</v>
      </c>
      <c r="B577" s="56">
        <v>22</v>
      </c>
      <c r="C577" s="56">
        <f>VLOOKUP(B577,Ｃクラス!$N$9:$W$228,6)</f>
        <v>0</v>
      </c>
      <c r="D577" s="56">
        <f>VLOOKUP(B577,Ｃクラス!$O$9:$W$228,5)</f>
        <v>0</v>
      </c>
      <c r="E577" s="56" t="s">
        <v>48</v>
      </c>
      <c r="F577" s="56">
        <f>データ!$B$2</f>
        <v>0</v>
      </c>
    </row>
    <row r="578" spans="1:6" x14ac:dyDescent="0.15">
      <c r="A578">
        <v>573</v>
      </c>
      <c r="B578" s="56">
        <v>23</v>
      </c>
      <c r="C578" s="56">
        <f>VLOOKUP(B578,Ｃクラス!$N$9:$W$228,6)</f>
        <v>0</v>
      </c>
      <c r="D578" s="56">
        <f>VLOOKUP(B578,Ｃクラス!$O$9:$W$228,5)</f>
        <v>0</v>
      </c>
      <c r="E578" s="56" t="s">
        <v>48</v>
      </c>
      <c r="F578" s="56">
        <f>データ!$B$2</f>
        <v>0</v>
      </c>
    </row>
    <row r="579" spans="1:6" x14ac:dyDescent="0.15">
      <c r="A579">
        <v>574</v>
      </c>
      <c r="B579" s="56">
        <v>24</v>
      </c>
      <c r="C579" s="56">
        <f>VLOOKUP(B579,Ｃクラス!$N$9:$W$228,6)</f>
        <v>0</v>
      </c>
      <c r="D579" s="56">
        <f>VLOOKUP(B579,Ｃクラス!$O$9:$W$228,5)</f>
        <v>0</v>
      </c>
      <c r="E579" s="56" t="s">
        <v>48</v>
      </c>
      <c r="F579" s="56">
        <f>データ!$B$2</f>
        <v>0</v>
      </c>
    </row>
    <row r="580" spans="1:6" x14ac:dyDescent="0.15">
      <c r="A580">
        <v>575</v>
      </c>
      <c r="B580" s="56">
        <v>25</v>
      </c>
      <c r="C580" s="56">
        <f>VLOOKUP(B580,Ｃクラス!$N$9:$W$228,6)</f>
        <v>0</v>
      </c>
      <c r="D580" s="56">
        <f>VLOOKUP(B580,Ｃクラス!$O$9:$W$228,5)</f>
        <v>0</v>
      </c>
      <c r="E580" s="56" t="s">
        <v>48</v>
      </c>
      <c r="F580" s="56">
        <f>データ!$B$2</f>
        <v>0</v>
      </c>
    </row>
    <row r="581" spans="1:6" x14ac:dyDescent="0.15">
      <c r="A581">
        <v>576</v>
      </c>
      <c r="B581" s="56">
        <v>26</v>
      </c>
      <c r="C581" s="56">
        <f>VLOOKUP(B581,Ｃクラス!$N$9:$W$228,6)</f>
        <v>0</v>
      </c>
      <c r="D581" s="56">
        <f>VLOOKUP(B581,Ｃクラス!$O$9:$W$228,5)</f>
        <v>0</v>
      </c>
      <c r="E581" s="56" t="s">
        <v>48</v>
      </c>
      <c r="F581" s="56">
        <f>データ!$B$2</f>
        <v>0</v>
      </c>
    </row>
    <row r="582" spans="1:6" x14ac:dyDescent="0.15">
      <c r="A582">
        <v>577</v>
      </c>
      <c r="B582" s="56">
        <v>27</v>
      </c>
      <c r="C582" s="56">
        <f>VLOOKUP(B582,Ｃクラス!$N$9:$W$228,6)</f>
        <v>0</v>
      </c>
      <c r="D582" s="56">
        <f>VLOOKUP(B582,Ｃクラス!$O$9:$W$228,5)</f>
        <v>0</v>
      </c>
      <c r="E582" s="56" t="s">
        <v>48</v>
      </c>
      <c r="F582" s="56">
        <f>データ!$B$2</f>
        <v>0</v>
      </c>
    </row>
    <row r="583" spans="1:6" x14ac:dyDescent="0.15">
      <c r="A583">
        <v>578</v>
      </c>
      <c r="B583" s="56">
        <v>28</v>
      </c>
      <c r="C583" s="56">
        <f>VLOOKUP(B583,Ｃクラス!$N$9:$W$228,6)</f>
        <v>0</v>
      </c>
      <c r="D583" s="56">
        <f>VLOOKUP(B583,Ｃクラス!$O$9:$W$228,5)</f>
        <v>0</v>
      </c>
      <c r="E583" s="56" t="s">
        <v>48</v>
      </c>
      <c r="F583" s="56">
        <f>データ!$B$2</f>
        <v>0</v>
      </c>
    </row>
    <row r="584" spans="1:6" x14ac:dyDescent="0.15">
      <c r="A584">
        <v>579</v>
      </c>
      <c r="B584" s="56">
        <v>29</v>
      </c>
      <c r="C584" s="56">
        <f>VLOOKUP(B584,Ｃクラス!$N$9:$W$228,6)</f>
        <v>0</v>
      </c>
      <c r="D584" s="56">
        <f>VLOOKUP(B584,Ｃクラス!$O$9:$W$228,5)</f>
        <v>0</v>
      </c>
      <c r="E584" s="56" t="s">
        <v>48</v>
      </c>
      <c r="F584" s="56">
        <f>データ!$B$2</f>
        <v>0</v>
      </c>
    </row>
    <row r="585" spans="1:6" x14ac:dyDescent="0.15">
      <c r="A585">
        <v>580</v>
      </c>
      <c r="B585" s="56">
        <v>30</v>
      </c>
      <c r="C585" s="56">
        <f>VLOOKUP(B585,Ｃクラス!$N$9:$W$228,6)</f>
        <v>0</v>
      </c>
      <c r="D585" s="56">
        <f>VLOOKUP(B585,Ｃクラス!$O$9:$W$228,5)</f>
        <v>0</v>
      </c>
      <c r="E585" s="56" t="s">
        <v>48</v>
      </c>
      <c r="F585" s="56">
        <f>データ!$B$2</f>
        <v>0</v>
      </c>
    </row>
    <row r="586" spans="1:6" x14ac:dyDescent="0.15">
      <c r="A586">
        <v>581</v>
      </c>
      <c r="B586" s="56">
        <v>31</v>
      </c>
      <c r="C586" s="56">
        <f>VLOOKUP(B586,Ｃクラス!$N$9:$W$228,6)</f>
        <v>0</v>
      </c>
      <c r="D586" s="56">
        <f>VLOOKUP(B586,Ｃクラス!$O$9:$W$228,5)</f>
        <v>0</v>
      </c>
      <c r="E586" s="56" t="s">
        <v>48</v>
      </c>
      <c r="F586" s="56">
        <f>データ!$B$2</f>
        <v>0</v>
      </c>
    </row>
    <row r="587" spans="1:6" x14ac:dyDescent="0.15">
      <c r="A587">
        <v>582</v>
      </c>
      <c r="B587" s="56">
        <v>32</v>
      </c>
      <c r="C587" s="56">
        <f>VLOOKUP(B587,Ｃクラス!$N$9:$W$228,6)</f>
        <v>0</v>
      </c>
      <c r="D587" s="56">
        <f>VLOOKUP(B587,Ｃクラス!$O$9:$W$228,5)</f>
        <v>0</v>
      </c>
      <c r="E587" s="56" t="s">
        <v>48</v>
      </c>
      <c r="F587" s="56">
        <f>データ!$B$2</f>
        <v>0</v>
      </c>
    </row>
    <row r="588" spans="1:6" x14ac:dyDescent="0.15">
      <c r="A588">
        <v>583</v>
      </c>
      <c r="B588" s="56">
        <v>33</v>
      </c>
      <c r="C588" s="56">
        <f>VLOOKUP(B588,Ｃクラス!$N$9:$W$228,6)</f>
        <v>0</v>
      </c>
      <c r="D588" s="56">
        <f>VLOOKUP(B588,Ｃクラス!$O$9:$W$228,5)</f>
        <v>0</v>
      </c>
      <c r="E588" s="56" t="s">
        <v>48</v>
      </c>
      <c r="F588" s="56">
        <f>データ!$B$2</f>
        <v>0</v>
      </c>
    </row>
    <row r="589" spans="1:6" x14ac:dyDescent="0.15">
      <c r="A589">
        <v>584</v>
      </c>
      <c r="B589" s="56">
        <v>34</v>
      </c>
      <c r="C589" s="56">
        <f>VLOOKUP(B589,Ｃクラス!$N$9:$W$228,6)</f>
        <v>0</v>
      </c>
      <c r="D589" s="56">
        <f>VLOOKUP(B589,Ｃクラス!$O$9:$W$228,5)</f>
        <v>0</v>
      </c>
      <c r="E589" s="56" t="s">
        <v>48</v>
      </c>
      <c r="F589" s="56">
        <f>データ!$B$2</f>
        <v>0</v>
      </c>
    </row>
    <row r="590" spans="1:6" x14ac:dyDescent="0.15">
      <c r="A590">
        <v>585</v>
      </c>
      <c r="B590" s="56">
        <v>35</v>
      </c>
      <c r="C590" s="56">
        <f>VLOOKUP(B590,Ｃクラス!$N$9:$W$228,6)</f>
        <v>0</v>
      </c>
      <c r="D590" s="56">
        <f>VLOOKUP(B590,Ｃクラス!$O$9:$W$228,5)</f>
        <v>0</v>
      </c>
      <c r="E590" s="56" t="s">
        <v>48</v>
      </c>
      <c r="F590" s="56">
        <f>データ!$B$2</f>
        <v>0</v>
      </c>
    </row>
    <row r="591" spans="1:6" x14ac:dyDescent="0.15">
      <c r="A591">
        <v>586</v>
      </c>
      <c r="B591" s="56">
        <v>36</v>
      </c>
      <c r="C591" s="56">
        <f>VLOOKUP(B591,Ｃクラス!$N$9:$W$228,6)</f>
        <v>0</v>
      </c>
      <c r="D591" s="56">
        <f>VLOOKUP(B591,Ｃクラス!$O$9:$W$228,5)</f>
        <v>0</v>
      </c>
      <c r="E591" s="56" t="s">
        <v>48</v>
      </c>
      <c r="F591" s="56">
        <f>データ!$B$2</f>
        <v>0</v>
      </c>
    </row>
    <row r="592" spans="1:6" x14ac:dyDescent="0.15">
      <c r="A592">
        <v>587</v>
      </c>
      <c r="B592" s="56">
        <v>37</v>
      </c>
      <c r="C592" s="56">
        <f>VLOOKUP(B592,Ｃクラス!$N$9:$W$228,6)</f>
        <v>0</v>
      </c>
      <c r="D592" s="56">
        <f>VLOOKUP(B592,Ｃクラス!$O$9:$W$228,5)</f>
        <v>0</v>
      </c>
      <c r="E592" s="56" t="s">
        <v>48</v>
      </c>
      <c r="F592" s="56">
        <f>データ!$B$2</f>
        <v>0</v>
      </c>
    </row>
    <row r="593" spans="1:6" x14ac:dyDescent="0.15">
      <c r="A593">
        <v>588</v>
      </c>
      <c r="B593" s="56">
        <v>38</v>
      </c>
      <c r="C593" s="56">
        <f>VLOOKUP(B593,Ｃクラス!$N$9:$W$228,6)</f>
        <v>0</v>
      </c>
      <c r="D593" s="56">
        <f>VLOOKUP(B593,Ｃクラス!$O$9:$W$228,5)</f>
        <v>0</v>
      </c>
      <c r="E593" s="56" t="s">
        <v>48</v>
      </c>
      <c r="F593" s="56">
        <f>データ!$B$2</f>
        <v>0</v>
      </c>
    </row>
    <row r="594" spans="1:6" x14ac:dyDescent="0.15">
      <c r="A594">
        <v>589</v>
      </c>
      <c r="B594" s="56">
        <v>39</v>
      </c>
      <c r="C594" s="56">
        <f>VLOOKUP(B594,Ｃクラス!$N$9:$W$228,6)</f>
        <v>0</v>
      </c>
      <c r="D594" s="56">
        <f>VLOOKUP(B594,Ｃクラス!$O$9:$W$228,5)</f>
        <v>0</v>
      </c>
      <c r="E594" s="56" t="s">
        <v>48</v>
      </c>
      <c r="F594" s="56">
        <f>データ!$B$2</f>
        <v>0</v>
      </c>
    </row>
    <row r="595" spans="1:6" x14ac:dyDescent="0.15">
      <c r="A595">
        <v>590</v>
      </c>
      <c r="B595" s="56">
        <v>40</v>
      </c>
      <c r="C595" s="56">
        <f>VLOOKUP(B595,Ｃクラス!$N$9:$W$228,6)</f>
        <v>0</v>
      </c>
      <c r="D595" s="56">
        <f>VLOOKUP(B595,Ｃクラス!$O$9:$W$228,5)</f>
        <v>0</v>
      </c>
      <c r="E595" s="56" t="s">
        <v>48</v>
      </c>
      <c r="F595" s="56">
        <f>データ!$B$2</f>
        <v>0</v>
      </c>
    </row>
    <row r="596" spans="1:6" x14ac:dyDescent="0.15">
      <c r="A596">
        <v>591</v>
      </c>
      <c r="B596" s="56">
        <v>41</v>
      </c>
      <c r="C596" s="56">
        <f>VLOOKUP(B596,Ｃクラス!$N$9:$W$228,6)</f>
        <v>0</v>
      </c>
      <c r="D596" s="56">
        <f>VLOOKUP(B596,Ｃクラス!$O$9:$W$228,5)</f>
        <v>0</v>
      </c>
      <c r="E596" s="56" t="s">
        <v>48</v>
      </c>
      <c r="F596" s="56">
        <f>データ!$B$2</f>
        <v>0</v>
      </c>
    </row>
    <row r="597" spans="1:6" x14ac:dyDescent="0.15">
      <c r="A597">
        <v>592</v>
      </c>
      <c r="B597" s="56">
        <v>42</v>
      </c>
      <c r="C597" s="56">
        <f>VLOOKUP(B597,Ｃクラス!$N$9:$W$228,6)</f>
        <v>0</v>
      </c>
      <c r="D597" s="56">
        <f>VLOOKUP(B597,Ｃクラス!$O$9:$W$228,5)</f>
        <v>0</v>
      </c>
      <c r="E597" s="56" t="s">
        <v>48</v>
      </c>
      <c r="F597" s="56">
        <f>データ!$B$2</f>
        <v>0</v>
      </c>
    </row>
    <row r="598" spans="1:6" x14ac:dyDescent="0.15">
      <c r="A598">
        <v>593</v>
      </c>
      <c r="B598" s="56">
        <v>43</v>
      </c>
      <c r="C598" s="56">
        <f>VLOOKUP(B598,Ｃクラス!$N$9:$W$228,6)</f>
        <v>0</v>
      </c>
      <c r="D598" s="56">
        <f>VLOOKUP(B598,Ｃクラス!$O$9:$W$228,5)</f>
        <v>0</v>
      </c>
      <c r="E598" s="56" t="s">
        <v>48</v>
      </c>
      <c r="F598" s="56">
        <f>データ!$B$2</f>
        <v>0</v>
      </c>
    </row>
    <row r="599" spans="1:6" x14ac:dyDescent="0.15">
      <c r="A599">
        <v>594</v>
      </c>
      <c r="B599" s="56">
        <v>44</v>
      </c>
      <c r="C599" s="56">
        <f>VLOOKUP(B599,Ｃクラス!$N$9:$W$228,6)</f>
        <v>0</v>
      </c>
      <c r="D599" s="56">
        <f>VLOOKUP(B599,Ｃクラス!$O$9:$W$228,5)</f>
        <v>0</v>
      </c>
      <c r="E599" s="56" t="s">
        <v>48</v>
      </c>
      <c r="F599" s="56">
        <f>データ!$B$2</f>
        <v>0</v>
      </c>
    </row>
    <row r="600" spans="1:6" x14ac:dyDescent="0.15">
      <c r="A600">
        <v>595</v>
      </c>
      <c r="B600" s="56">
        <v>45</v>
      </c>
      <c r="C600" s="56">
        <f>VLOOKUP(B600,Ｃクラス!$N$9:$W$228,6)</f>
        <v>0</v>
      </c>
      <c r="D600" s="56">
        <f>VLOOKUP(B600,Ｃクラス!$O$9:$W$228,5)</f>
        <v>0</v>
      </c>
      <c r="E600" s="56" t="s">
        <v>48</v>
      </c>
      <c r="F600" s="56">
        <f>データ!$B$2</f>
        <v>0</v>
      </c>
    </row>
    <row r="601" spans="1:6" x14ac:dyDescent="0.15">
      <c r="A601">
        <v>596</v>
      </c>
      <c r="B601" s="56">
        <v>46</v>
      </c>
      <c r="C601" s="56">
        <f>VLOOKUP(B601,Ｃクラス!$N$9:$W$228,6)</f>
        <v>0</v>
      </c>
      <c r="D601" s="56">
        <f>VLOOKUP(B601,Ｃクラス!$O$9:$W$228,5)</f>
        <v>0</v>
      </c>
      <c r="E601" s="56" t="s">
        <v>48</v>
      </c>
      <c r="F601" s="56">
        <f>データ!$B$2</f>
        <v>0</v>
      </c>
    </row>
    <row r="602" spans="1:6" x14ac:dyDescent="0.15">
      <c r="A602">
        <v>597</v>
      </c>
      <c r="B602" s="56">
        <v>47</v>
      </c>
      <c r="C602" s="56">
        <f>VLOOKUP(B602,Ｃクラス!$N$9:$W$228,6)</f>
        <v>0</v>
      </c>
      <c r="D602" s="56">
        <f>VLOOKUP(B602,Ｃクラス!$O$9:$W$228,5)</f>
        <v>0</v>
      </c>
      <c r="E602" s="56" t="s">
        <v>48</v>
      </c>
      <c r="F602" s="56">
        <f>データ!$B$2</f>
        <v>0</v>
      </c>
    </row>
    <row r="603" spans="1:6" x14ac:dyDescent="0.15">
      <c r="A603">
        <v>598</v>
      </c>
      <c r="B603" s="56">
        <v>48</v>
      </c>
      <c r="C603" s="56">
        <f>VLOOKUP(B603,Ｃクラス!$N$9:$W$228,6)</f>
        <v>0</v>
      </c>
      <c r="D603" s="56">
        <f>VLOOKUP(B603,Ｃクラス!$O$9:$W$228,5)</f>
        <v>0</v>
      </c>
      <c r="E603" s="56" t="s">
        <v>48</v>
      </c>
      <c r="F603" s="56">
        <f>データ!$B$2</f>
        <v>0</v>
      </c>
    </row>
    <row r="604" spans="1:6" x14ac:dyDescent="0.15">
      <c r="A604">
        <v>599</v>
      </c>
      <c r="B604" s="56">
        <v>49</v>
      </c>
      <c r="C604" s="56">
        <f>VLOOKUP(B604,Ｃクラス!$N$9:$W$228,6)</f>
        <v>0</v>
      </c>
      <c r="D604" s="56">
        <f>VLOOKUP(B604,Ｃクラス!$O$9:$W$228,5)</f>
        <v>0</v>
      </c>
      <c r="E604" s="56" t="s">
        <v>48</v>
      </c>
      <c r="F604" s="56">
        <f>データ!$B$2</f>
        <v>0</v>
      </c>
    </row>
    <row r="605" spans="1:6" x14ac:dyDescent="0.15">
      <c r="A605">
        <v>600</v>
      </c>
      <c r="B605" s="56">
        <v>50</v>
      </c>
      <c r="C605" s="56">
        <f>VLOOKUP(B605,Ｃクラス!$N$9:$W$228,6)</f>
        <v>0</v>
      </c>
      <c r="D605" s="56">
        <f>VLOOKUP(B605,Ｃクラス!$O$9:$W$228,5)</f>
        <v>0</v>
      </c>
      <c r="E605" s="56" t="s">
        <v>48</v>
      </c>
      <c r="F605" s="56">
        <f>データ!$B$2</f>
        <v>0</v>
      </c>
    </row>
    <row r="606" spans="1:6" x14ac:dyDescent="0.15">
      <c r="A606">
        <v>601</v>
      </c>
      <c r="B606" s="56">
        <v>51</v>
      </c>
      <c r="C606" s="56">
        <f>VLOOKUP(B606,Ｃクラス!$N$9:$W$228,6)</f>
        <v>0</v>
      </c>
      <c r="D606" s="56">
        <f>VLOOKUP(B606,Ｃクラス!$O$9:$W$228,5)</f>
        <v>0</v>
      </c>
      <c r="E606" s="56" t="s">
        <v>48</v>
      </c>
      <c r="F606" s="56">
        <f>データ!$B$2</f>
        <v>0</v>
      </c>
    </row>
    <row r="607" spans="1:6" x14ac:dyDescent="0.15">
      <c r="A607">
        <v>602</v>
      </c>
      <c r="B607" s="56">
        <v>52</v>
      </c>
      <c r="C607" s="56">
        <f>VLOOKUP(B607,Ｃクラス!$N$9:$W$228,6)</f>
        <v>0</v>
      </c>
      <c r="D607" s="56">
        <f>VLOOKUP(B607,Ｃクラス!$O$9:$W$228,5)</f>
        <v>0</v>
      </c>
      <c r="E607" s="56" t="s">
        <v>48</v>
      </c>
      <c r="F607" s="56">
        <f>データ!$B$2</f>
        <v>0</v>
      </c>
    </row>
    <row r="608" spans="1:6" x14ac:dyDescent="0.15">
      <c r="A608">
        <v>603</v>
      </c>
      <c r="B608" s="56">
        <v>53</v>
      </c>
      <c r="C608" s="56">
        <f>VLOOKUP(B608,Ｃクラス!$N$9:$W$228,6)</f>
        <v>0</v>
      </c>
      <c r="D608" s="56">
        <f>VLOOKUP(B608,Ｃクラス!$O$9:$W$228,5)</f>
        <v>0</v>
      </c>
      <c r="E608" s="56" t="s">
        <v>48</v>
      </c>
      <c r="F608" s="56">
        <f>データ!$B$2</f>
        <v>0</v>
      </c>
    </row>
    <row r="609" spans="1:6" x14ac:dyDescent="0.15">
      <c r="A609">
        <v>604</v>
      </c>
      <c r="B609" s="56">
        <v>54</v>
      </c>
      <c r="C609" s="56">
        <f>VLOOKUP(B609,Ｃクラス!$N$9:$W$228,6)</f>
        <v>0</v>
      </c>
      <c r="D609" s="56">
        <f>VLOOKUP(B609,Ｃクラス!$O$9:$W$228,5)</f>
        <v>0</v>
      </c>
      <c r="E609" s="56" t="s">
        <v>48</v>
      </c>
      <c r="F609" s="56">
        <f>データ!$B$2</f>
        <v>0</v>
      </c>
    </row>
    <row r="610" spans="1:6" x14ac:dyDescent="0.15">
      <c r="A610">
        <v>605</v>
      </c>
      <c r="B610" s="56">
        <v>55</v>
      </c>
      <c r="C610" s="56">
        <f>VLOOKUP(B610,Ｃクラス!$N$9:$W$228,6)</f>
        <v>0</v>
      </c>
      <c r="D610" s="56">
        <f>VLOOKUP(B610,Ｃクラス!$O$9:$W$228,5)</f>
        <v>0</v>
      </c>
      <c r="E610" s="56" t="s">
        <v>48</v>
      </c>
      <c r="F610" s="56">
        <f>データ!$B$2</f>
        <v>0</v>
      </c>
    </row>
    <row r="611" spans="1:6" x14ac:dyDescent="0.15">
      <c r="A611">
        <v>606</v>
      </c>
      <c r="B611" s="56">
        <v>56</v>
      </c>
      <c r="C611" s="56">
        <f>VLOOKUP(B611,Ｃクラス!$N$9:$W$228,6)</f>
        <v>0</v>
      </c>
      <c r="D611" s="56">
        <f>VLOOKUP(B611,Ｃクラス!$O$9:$W$228,5)</f>
        <v>0</v>
      </c>
      <c r="E611" s="56" t="s">
        <v>48</v>
      </c>
      <c r="F611" s="56">
        <f>データ!$B$2</f>
        <v>0</v>
      </c>
    </row>
    <row r="612" spans="1:6" x14ac:dyDescent="0.15">
      <c r="A612">
        <v>607</v>
      </c>
      <c r="B612" s="56">
        <v>57</v>
      </c>
      <c r="C612" s="56">
        <f>VLOOKUP(B612,Ｃクラス!$N$9:$W$228,6)</f>
        <v>0</v>
      </c>
      <c r="D612" s="56">
        <f>VLOOKUP(B612,Ｃクラス!$O$9:$W$228,5)</f>
        <v>0</v>
      </c>
      <c r="E612" s="56" t="s">
        <v>48</v>
      </c>
      <c r="F612" s="56">
        <f>データ!$B$2</f>
        <v>0</v>
      </c>
    </row>
    <row r="613" spans="1:6" x14ac:dyDescent="0.15">
      <c r="A613">
        <v>608</v>
      </c>
      <c r="B613" s="56">
        <v>58</v>
      </c>
      <c r="C613" s="56">
        <f>VLOOKUP(B613,Ｃクラス!$N$9:$W$228,6)</f>
        <v>0</v>
      </c>
      <c r="D613" s="56">
        <f>VLOOKUP(B613,Ｃクラス!$O$9:$W$228,5)</f>
        <v>0</v>
      </c>
      <c r="E613" s="56" t="s">
        <v>48</v>
      </c>
      <c r="F613" s="56">
        <f>データ!$B$2</f>
        <v>0</v>
      </c>
    </row>
    <row r="614" spans="1:6" x14ac:dyDescent="0.15">
      <c r="A614">
        <v>609</v>
      </c>
      <c r="B614" s="56">
        <v>59</v>
      </c>
      <c r="C614" s="56">
        <f>VLOOKUP(B614,Ｃクラス!$N$9:$W$228,6)</f>
        <v>0</v>
      </c>
      <c r="D614" s="56">
        <f>VLOOKUP(B614,Ｃクラス!$O$9:$W$228,5)</f>
        <v>0</v>
      </c>
      <c r="E614" s="56" t="s">
        <v>48</v>
      </c>
      <c r="F614" s="56">
        <f>データ!$B$2</f>
        <v>0</v>
      </c>
    </row>
    <row r="615" spans="1:6" x14ac:dyDescent="0.15">
      <c r="A615">
        <v>610</v>
      </c>
      <c r="B615" s="56">
        <v>60</v>
      </c>
      <c r="C615" s="56">
        <f>VLOOKUP(B615,Ｃクラス!$N$9:$W$228,6)</f>
        <v>0</v>
      </c>
      <c r="D615" s="56">
        <f>VLOOKUP(B615,Ｃクラス!$O$9:$W$228,5)</f>
        <v>0</v>
      </c>
      <c r="E615" s="56" t="s">
        <v>48</v>
      </c>
      <c r="F615" s="56">
        <f>データ!$B$2</f>
        <v>0</v>
      </c>
    </row>
    <row r="616" spans="1:6" x14ac:dyDescent="0.15">
      <c r="A616">
        <v>611</v>
      </c>
      <c r="B616" s="56">
        <v>61</v>
      </c>
      <c r="C616" s="56">
        <f>VLOOKUP(B616,Ｃクラス!$N$9:$W$228,6)</f>
        <v>0</v>
      </c>
      <c r="D616" s="56">
        <f>VLOOKUP(B616,Ｃクラス!$O$9:$W$228,5)</f>
        <v>0</v>
      </c>
      <c r="E616" s="56" t="s">
        <v>48</v>
      </c>
      <c r="F616" s="56">
        <f>データ!$B$2</f>
        <v>0</v>
      </c>
    </row>
    <row r="617" spans="1:6" x14ac:dyDescent="0.15">
      <c r="A617">
        <v>612</v>
      </c>
      <c r="B617" s="56">
        <v>62</v>
      </c>
      <c r="C617" s="56">
        <f>VLOOKUP(B617,Ｃクラス!$N$9:$W$228,6)</f>
        <v>0</v>
      </c>
      <c r="D617" s="56">
        <f>VLOOKUP(B617,Ｃクラス!$O$9:$W$228,5)</f>
        <v>0</v>
      </c>
      <c r="E617" s="56" t="s">
        <v>48</v>
      </c>
      <c r="F617" s="56">
        <f>データ!$B$2</f>
        <v>0</v>
      </c>
    </row>
    <row r="618" spans="1:6" x14ac:dyDescent="0.15">
      <c r="A618">
        <v>613</v>
      </c>
      <c r="B618" s="56">
        <v>63</v>
      </c>
      <c r="C618" s="56">
        <f>VLOOKUP(B618,Ｃクラス!$N$9:$W$228,6)</f>
        <v>0</v>
      </c>
      <c r="D618" s="56">
        <f>VLOOKUP(B618,Ｃクラス!$O$9:$W$228,5)</f>
        <v>0</v>
      </c>
      <c r="E618" s="56" t="s">
        <v>48</v>
      </c>
      <c r="F618" s="56">
        <f>データ!$B$2</f>
        <v>0</v>
      </c>
    </row>
    <row r="619" spans="1:6" x14ac:dyDescent="0.15">
      <c r="A619">
        <v>614</v>
      </c>
      <c r="B619" s="56">
        <v>64</v>
      </c>
      <c r="C619" s="56">
        <f>VLOOKUP(B619,Ｃクラス!$N$9:$W$228,6)</f>
        <v>0</v>
      </c>
      <c r="D619" s="56">
        <f>VLOOKUP(B619,Ｃクラス!$O$9:$W$228,5)</f>
        <v>0</v>
      </c>
      <c r="E619" s="56" t="s">
        <v>48</v>
      </c>
      <c r="F619" s="56">
        <f>データ!$B$2</f>
        <v>0</v>
      </c>
    </row>
    <row r="620" spans="1:6" x14ac:dyDescent="0.15">
      <c r="A620">
        <v>615</v>
      </c>
      <c r="B620" s="56">
        <v>65</v>
      </c>
      <c r="C620" s="56">
        <f>VLOOKUP(B620,Ｃクラス!$N$9:$W$228,6)</f>
        <v>0</v>
      </c>
      <c r="D620" s="56">
        <f>VLOOKUP(B620,Ｃクラス!$O$9:$W$228,5)</f>
        <v>0</v>
      </c>
      <c r="E620" s="56" t="s">
        <v>48</v>
      </c>
      <c r="F620" s="56">
        <f>データ!$B$2</f>
        <v>0</v>
      </c>
    </row>
    <row r="621" spans="1:6" x14ac:dyDescent="0.15">
      <c r="A621">
        <v>616</v>
      </c>
      <c r="B621" s="56">
        <v>66</v>
      </c>
      <c r="C621" s="56">
        <f>VLOOKUP(B621,Ｃクラス!$N$9:$W$228,6)</f>
        <v>0</v>
      </c>
      <c r="D621" s="56">
        <f>VLOOKUP(B621,Ｃクラス!$O$9:$W$228,5)</f>
        <v>0</v>
      </c>
      <c r="E621" s="56" t="s">
        <v>48</v>
      </c>
      <c r="F621" s="56">
        <f>データ!$B$2</f>
        <v>0</v>
      </c>
    </row>
    <row r="622" spans="1:6" x14ac:dyDescent="0.15">
      <c r="A622">
        <v>617</v>
      </c>
      <c r="B622" s="56">
        <v>67</v>
      </c>
      <c r="C622" s="56">
        <f>VLOOKUP(B622,Ｃクラス!$N$9:$W$228,6)</f>
        <v>0</v>
      </c>
      <c r="D622" s="56">
        <f>VLOOKUP(B622,Ｃクラス!$O$9:$W$228,5)</f>
        <v>0</v>
      </c>
      <c r="E622" s="56" t="s">
        <v>48</v>
      </c>
      <c r="F622" s="56">
        <f>データ!$B$2</f>
        <v>0</v>
      </c>
    </row>
    <row r="623" spans="1:6" x14ac:dyDescent="0.15">
      <c r="A623">
        <v>618</v>
      </c>
      <c r="B623" s="56">
        <v>68</v>
      </c>
      <c r="C623" s="56">
        <f>VLOOKUP(B623,Ｃクラス!$N$9:$W$228,6)</f>
        <v>0</v>
      </c>
      <c r="D623" s="56">
        <f>VLOOKUP(B623,Ｃクラス!$O$9:$W$228,5)</f>
        <v>0</v>
      </c>
      <c r="E623" s="56" t="s">
        <v>48</v>
      </c>
      <c r="F623" s="56">
        <f>データ!$B$2</f>
        <v>0</v>
      </c>
    </row>
    <row r="624" spans="1:6" x14ac:dyDescent="0.15">
      <c r="A624">
        <v>619</v>
      </c>
      <c r="B624" s="56">
        <v>69</v>
      </c>
      <c r="C624" s="56">
        <f>VLOOKUP(B624,Ｃクラス!$N$9:$W$228,6)</f>
        <v>0</v>
      </c>
      <c r="D624" s="56">
        <f>VLOOKUP(B624,Ｃクラス!$O$9:$W$228,5)</f>
        <v>0</v>
      </c>
      <c r="E624" s="56" t="s">
        <v>48</v>
      </c>
      <c r="F624" s="56">
        <f>データ!$B$2</f>
        <v>0</v>
      </c>
    </row>
    <row r="625" spans="1:6" x14ac:dyDescent="0.15">
      <c r="A625">
        <v>620</v>
      </c>
      <c r="B625" s="56">
        <v>70</v>
      </c>
      <c r="C625" s="56">
        <f>VLOOKUP(B625,Ｃクラス!$N$9:$W$228,6)</f>
        <v>0</v>
      </c>
      <c r="D625" s="56">
        <f>VLOOKUP(B625,Ｃクラス!$O$9:$W$228,5)</f>
        <v>0</v>
      </c>
      <c r="E625" s="56" t="s">
        <v>48</v>
      </c>
      <c r="F625" s="56">
        <f>データ!$B$2</f>
        <v>0</v>
      </c>
    </row>
    <row r="626" spans="1:6" x14ac:dyDescent="0.15">
      <c r="A626">
        <v>621</v>
      </c>
      <c r="B626" s="56">
        <v>71</v>
      </c>
      <c r="C626" s="56">
        <f>VLOOKUP(B626,Ｃクラス!$N$9:$W$228,6)</f>
        <v>0</v>
      </c>
      <c r="D626" s="56">
        <f>VLOOKUP(B626,Ｃクラス!$O$9:$W$228,5)</f>
        <v>0</v>
      </c>
      <c r="E626" s="56" t="s">
        <v>48</v>
      </c>
      <c r="F626" s="56">
        <f>データ!$B$2</f>
        <v>0</v>
      </c>
    </row>
    <row r="627" spans="1:6" x14ac:dyDescent="0.15">
      <c r="A627">
        <v>622</v>
      </c>
      <c r="B627" s="56">
        <v>72</v>
      </c>
      <c r="C627" s="56">
        <f>VLOOKUP(B627,Ｃクラス!$N$9:$W$228,6)</f>
        <v>0</v>
      </c>
      <c r="D627" s="56">
        <f>VLOOKUP(B627,Ｃクラス!$O$9:$W$228,5)</f>
        <v>0</v>
      </c>
      <c r="E627" s="56" t="s">
        <v>48</v>
      </c>
      <c r="F627" s="56">
        <f>データ!$B$2</f>
        <v>0</v>
      </c>
    </row>
    <row r="628" spans="1:6" x14ac:dyDescent="0.15">
      <c r="A628">
        <v>623</v>
      </c>
      <c r="B628" s="56">
        <v>73</v>
      </c>
      <c r="C628" s="56">
        <f>VLOOKUP(B628,Ｃクラス!$N$9:$W$228,6)</f>
        <v>0</v>
      </c>
      <c r="D628" s="56">
        <f>VLOOKUP(B628,Ｃクラス!$O$9:$W$228,5)</f>
        <v>0</v>
      </c>
      <c r="E628" s="56" t="s">
        <v>48</v>
      </c>
      <c r="F628" s="56">
        <f>データ!$B$2</f>
        <v>0</v>
      </c>
    </row>
    <row r="629" spans="1:6" x14ac:dyDescent="0.15">
      <c r="A629">
        <v>624</v>
      </c>
      <c r="B629" s="56">
        <v>74</v>
      </c>
      <c r="C629" s="56">
        <f>VLOOKUP(B629,Ｃクラス!$N$9:$W$228,6)</f>
        <v>0</v>
      </c>
      <c r="D629" s="56">
        <f>VLOOKUP(B629,Ｃクラス!$O$9:$W$228,5)</f>
        <v>0</v>
      </c>
      <c r="E629" s="56" t="s">
        <v>48</v>
      </c>
      <c r="F629" s="56">
        <f>データ!$B$2</f>
        <v>0</v>
      </c>
    </row>
    <row r="630" spans="1:6" x14ac:dyDescent="0.15">
      <c r="A630">
        <v>625</v>
      </c>
      <c r="B630" s="56">
        <v>75</v>
      </c>
      <c r="C630" s="56">
        <f>VLOOKUP(B630,Ｃクラス!$N$9:$W$228,6)</f>
        <v>0</v>
      </c>
      <c r="D630" s="56">
        <f>VLOOKUP(B630,Ｃクラス!$O$9:$W$228,5)</f>
        <v>0</v>
      </c>
      <c r="E630" s="56" t="s">
        <v>48</v>
      </c>
      <c r="F630" s="56">
        <f>データ!$B$2</f>
        <v>0</v>
      </c>
    </row>
    <row r="631" spans="1:6" x14ac:dyDescent="0.15">
      <c r="A631">
        <v>626</v>
      </c>
      <c r="B631" s="56">
        <v>76</v>
      </c>
      <c r="C631" s="56">
        <f>VLOOKUP(B631,Ｃクラス!$N$9:$W$228,6)</f>
        <v>0</v>
      </c>
      <c r="D631" s="56">
        <f>VLOOKUP(B631,Ｃクラス!$O$9:$W$228,5)</f>
        <v>0</v>
      </c>
      <c r="E631" s="56" t="s">
        <v>48</v>
      </c>
      <c r="F631" s="56">
        <f>データ!$B$2</f>
        <v>0</v>
      </c>
    </row>
    <row r="632" spans="1:6" x14ac:dyDescent="0.15">
      <c r="A632">
        <v>627</v>
      </c>
      <c r="B632" s="56">
        <v>77</v>
      </c>
      <c r="C632" s="56">
        <f>VLOOKUP(B632,Ｃクラス!$N$9:$W$228,6)</f>
        <v>0</v>
      </c>
      <c r="D632" s="56">
        <f>VLOOKUP(B632,Ｃクラス!$O$9:$W$228,5)</f>
        <v>0</v>
      </c>
      <c r="E632" s="56" t="s">
        <v>48</v>
      </c>
      <c r="F632" s="56">
        <f>データ!$B$2</f>
        <v>0</v>
      </c>
    </row>
    <row r="633" spans="1:6" x14ac:dyDescent="0.15">
      <c r="A633">
        <v>628</v>
      </c>
      <c r="B633" s="56">
        <v>78</v>
      </c>
      <c r="C633" s="56">
        <f>VLOOKUP(B633,Ｃクラス!$N$9:$W$228,6)</f>
        <v>0</v>
      </c>
      <c r="D633" s="56">
        <f>VLOOKUP(B633,Ｃクラス!$O$9:$W$228,5)</f>
        <v>0</v>
      </c>
      <c r="E633" s="56" t="s">
        <v>48</v>
      </c>
      <c r="F633" s="56">
        <f>データ!$B$2</f>
        <v>0</v>
      </c>
    </row>
    <row r="634" spans="1:6" x14ac:dyDescent="0.15">
      <c r="A634">
        <v>629</v>
      </c>
      <c r="B634" s="56">
        <v>79</v>
      </c>
      <c r="C634" s="56">
        <f>VLOOKUP(B634,Ｃクラス!$N$9:$W$228,6)</f>
        <v>0</v>
      </c>
      <c r="D634" s="56">
        <f>VLOOKUP(B634,Ｃクラス!$O$9:$W$228,5)</f>
        <v>0</v>
      </c>
      <c r="E634" s="56" t="s">
        <v>48</v>
      </c>
      <c r="F634" s="56">
        <f>データ!$B$2</f>
        <v>0</v>
      </c>
    </row>
    <row r="635" spans="1:6" x14ac:dyDescent="0.15">
      <c r="A635">
        <v>630</v>
      </c>
      <c r="B635" s="56">
        <v>80</v>
      </c>
      <c r="C635" s="56">
        <f>VLOOKUP(B635,Ｃクラス!$N$9:$W$228,6)</f>
        <v>0</v>
      </c>
      <c r="D635" s="56">
        <f>VLOOKUP(B635,Ｃクラス!$O$9:$W$228,5)</f>
        <v>0</v>
      </c>
      <c r="E635" s="56" t="s">
        <v>48</v>
      </c>
      <c r="F635" s="56">
        <f>データ!$B$2</f>
        <v>0</v>
      </c>
    </row>
    <row r="636" spans="1:6" x14ac:dyDescent="0.15">
      <c r="A636">
        <v>631</v>
      </c>
      <c r="B636" s="56">
        <v>81</v>
      </c>
      <c r="C636" s="56">
        <f>VLOOKUP(B636,Ｃクラス!$N$9:$W$228,6)</f>
        <v>0</v>
      </c>
      <c r="D636" s="56">
        <f>VLOOKUP(B636,Ｃクラス!$O$9:$W$228,5)</f>
        <v>0</v>
      </c>
      <c r="E636" s="56" t="s">
        <v>48</v>
      </c>
      <c r="F636" s="56">
        <f>データ!$B$2</f>
        <v>0</v>
      </c>
    </row>
    <row r="637" spans="1:6" x14ac:dyDescent="0.15">
      <c r="A637">
        <v>632</v>
      </c>
      <c r="B637" s="56">
        <v>82</v>
      </c>
      <c r="C637" s="56">
        <f>VLOOKUP(B637,Ｃクラス!$N$9:$W$228,6)</f>
        <v>0</v>
      </c>
      <c r="D637" s="56">
        <f>VLOOKUP(B637,Ｃクラス!$O$9:$W$228,5)</f>
        <v>0</v>
      </c>
      <c r="E637" s="56" t="s">
        <v>48</v>
      </c>
      <c r="F637" s="56">
        <f>データ!$B$2</f>
        <v>0</v>
      </c>
    </row>
    <row r="638" spans="1:6" x14ac:dyDescent="0.15">
      <c r="A638">
        <v>633</v>
      </c>
      <c r="B638" s="56">
        <v>83</v>
      </c>
      <c r="C638" s="56">
        <f>VLOOKUP(B638,Ｃクラス!$N$9:$W$228,6)</f>
        <v>0</v>
      </c>
      <c r="D638" s="56">
        <f>VLOOKUP(B638,Ｃクラス!$O$9:$W$228,5)</f>
        <v>0</v>
      </c>
      <c r="E638" s="56" t="s">
        <v>48</v>
      </c>
      <c r="F638" s="56">
        <f>データ!$B$2</f>
        <v>0</v>
      </c>
    </row>
    <row r="639" spans="1:6" x14ac:dyDescent="0.15">
      <c r="A639">
        <v>634</v>
      </c>
      <c r="B639" s="56">
        <v>84</v>
      </c>
      <c r="C639" s="56">
        <f>VLOOKUP(B639,Ｃクラス!$N$9:$W$228,6)</f>
        <v>0</v>
      </c>
      <c r="D639" s="56">
        <f>VLOOKUP(B639,Ｃクラス!$O$9:$W$228,5)</f>
        <v>0</v>
      </c>
      <c r="E639" s="56" t="s">
        <v>48</v>
      </c>
      <c r="F639" s="56">
        <f>データ!$B$2</f>
        <v>0</v>
      </c>
    </row>
    <row r="640" spans="1:6" x14ac:dyDescent="0.15">
      <c r="A640">
        <v>635</v>
      </c>
      <c r="B640" s="56">
        <v>85</v>
      </c>
      <c r="C640" s="56">
        <f>VLOOKUP(B640,Ｃクラス!$N$9:$W$228,6)</f>
        <v>0</v>
      </c>
      <c r="D640" s="56">
        <f>VLOOKUP(B640,Ｃクラス!$O$9:$W$228,5)</f>
        <v>0</v>
      </c>
      <c r="E640" s="56" t="s">
        <v>48</v>
      </c>
      <c r="F640" s="56">
        <f>データ!$B$2</f>
        <v>0</v>
      </c>
    </row>
    <row r="641" spans="1:6" x14ac:dyDescent="0.15">
      <c r="A641">
        <v>636</v>
      </c>
      <c r="B641" s="56">
        <v>86</v>
      </c>
      <c r="C641" s="56">
        <f>VLOOKUP(B641,Ｃクラス!$N$9:$W$228,6)</f>
        <v>0</v>
      </c>
      <c r="D641" s="56">
        <f>VLOOKUP(B641,Ｃクラス!$O$9:$W$228,5)</f>
        <v>0</v>
      </c>
      <c r="E641" s="56" t="s">
        <v>48</v>
      </c>
      <c r="F641" s="56">
        <f>データ!$B$2</f>
        <v>0</v>
      </c>
    </row>
    <row r="642" spans="1:6" x14ac:dyDescent="0.15">
      <c r="A642">
        <v>637</v>
      </c>
      <c r="B642" s="56">
        <v>87</v>
      </c>
      <c r="C642" s="56">
        <f>VLOOKUP(B642,Ｃクラス!$N$9:$W$228,6)</f>
        <v>0</v>
      </c>
      <c r="D642" s="56">
        <f>VLOOKUP(B642,Ｃクラス!$O$9:$W$228,5)</f>
        <v>0</v>
      </c>
      <c r="E642" s="56" t="s">
        <v>48</v>
      </c>
      <c r="F642" s="56">
        <f>データ!$B$2</f>
        <v>0</v>
      </c>
    </row>
    <row r="643" spans="1:6" x14ac:dyDescent="0.15">
      <c r="A643">
        <v>638</v>
      </c>
      <c r="B643" s="56">
        <v>88</v>
      </c>
      <c r="C643" s="56">
        <f>VLOOKUP(B643,Ｃクラス!$N$9:$W$228,6)</f>
        <v>0</v>
      </c>
      <c r="D643" s="56">
        <f>VLOOKUP(B643,Ｃクラス!$O$9:$W$228,5)</f>
        <v>0</v>
      </c>
      <c r="E643" s="56" t="s">
        <v>48</v>
      </c>
      <c r="F643" s="56">
        <f>データ!$B$2</f>
        <v>0</v>
      </c>
    </row>
    <row r="644" spans="1:6" x14ac:dyDescent="0.15">
      <c r="A644">
        <v>639</v>
      </c>
      <c r="B644" s="56">
        <v>89</v>
      </c>
      <c r="C644" s="56">
        <f>VLOOKUP(B644,Ｃクラス!$N$9:$W$228,6)</f>
        <v>0</v>
      </c>
      <c r="D644" s="56">
        <f>VLOOKUP(B644,Ｃクラス!$O$9:$W$228,5)</f>
        <v>0</v>
      </c>
      <c r="E644" s="56" t="s">
        <v>48</v>
      </c>
      <c r="F644" s="56">
        <f>データ!$B$2</f>
        <v>0</v>
      </c>
    </row>
    <row r="645" spans="1:6" x14ac:dyDescent="0.15">
      <c r="A645">
        <v>640</v>
      </c>
      <c r="B645" s="56">
        <v>90</v>
      </c>
      <c r="C645" s="56">
        <f>VLOOKUP(B645,Ｃクラス!$N$9:$W$228,6)</f>
        <v>0</v>
      </c>
      <c r="D645" s="56">
        <f>VLOOKUP(B645,Ｃクラス!$O$9:$W$228,5)</f>
        <v>0</v>
      </c>
      <c r="E645" s="56" t="s">
        <v>48</v>
      </c>
      <c r="F645" s="56">
        <f>データ!$B$2</f>
        <v>0</v>
      </c>
    </row>
    <row r="646" spans="1:6" x14ac:dyDescent="0.15">
      <c r="A646">
        <v>641</v>
      </c>
      <c r="B646" s="56">
        <v>91</v>
      </c>
      <c r="C646" s="56">
        <f>VLOOKUP(B646,Ｃクラス!$N$9:$W$228,6)</f>
        <v>0</v>
      </c>
      <c r="D646" s="56">
        <f>VLOOKUP(B646,Ｃクラス!$O$9:$W$228,5)</f>
        <v>0</v>
      </c>
      <c r="E646" s="56" t="s">
        <v>48</v>
      </c>
      <c r="F646" s="56">
        <f>データ!$B$2</f>
        <v>0</v>
      </c>
    </row>
    <row r="647" spans="1:6" x14ac:dyDescent="0.15">
      <c r="A647">
        <v>642</v>
      </c>
      <c r="B647" s="56">
        <v>92</v>
      </c>
      <c r="C647" s="56">
        <f>VLOOKUP(B647,Ｃクラス!$N$9:$W$228,6)</f>
        <v>0</v>
      </c>
      <c r="D647" s="56">
        <f>VLOOKUP(B647,Ｃクラス!$O$9:$W$228,5)</f>
        <v>0</v>
      </c>
      <c r="E647" s="56" t="s">
        <v>48</v>
      </c>
      <c r="F647" s="56">
        <f>データ!$B$2</f>
        <v>0</v>
      </c>
    </row>
    <row r="648" spans="1:6" x14ac:dyDescent="0.15">
      <c r="A648">
        <v>643</v>
      </c>
      <c r="B648" s="56">
        <v>93</v>
      </c>
      <c r="C648" s="56">
        <f>VLOOKUP(B648,Ｃクラス!$N$9:$W$228,6)</f>
        <v>0</v>
      </c>
      <c r="D648" s="56">
        <f>VLOOKUP(B648,Ｃクラス!$O$9:$W$228,5)</f>
        <v>0</v>
      </c>
      <c r="E648" s="56" t="s">
        <v>48</v>
      </c>
      <c r="F648" s="56">
        <f>データ!$B$2</f>
        <v>0</v>
      </c>
    </row>
    <row r="649" spans="1:6" x14ac:dyDescent="0.15">
      <c r="A649">
        <v>644</v>
      </c>
      <c r="B649" s="56">
        <v>94</v>
      </c>
      <c r="C649" s="56">
        <f>VLOOKUP(B649,Ｃクラス!$N$9:$W$228,6)</f>
        <v>0</v>
      </c>
      <c r="D649" s="56">
        <f>VLOOKUP(B649,Ｃクラス!$O$9:$W$228,5)</f>
        <v>0</v>
      </c>
      <c r="E649" s="56" t="s">
        <v>48</v>
      </c>
      <c r="F649" s="56">
        <f>データ!$B$2</f>
        <v>0</v>
      </c>
    </row>
    <row r="650" spans="1:6" x14ac:dyDescent="0.15">
      <c r="A650">
        <v>645</v>
      </c>
      <c r="B650" s="56">
        <v>95</v>
      </c>
      <c r="C650" s="56">
        <f>VLOOKUP(B650,Ｃクラス!$N$9:$W$228,6)</f>
        <v>0</v>
      </c>
      <c r="D650" s="56">
        <f>VLOOKUP(B650,Ｃクラス!$O$9:$W$228,5)</f>
        <v>0</v>
      </c>
      <c r="E650" s="56" t="s">
        <v>48</v>
      </c>
      <c r="F650" s="56">
        <f>データ!$B$2</f>
        <v>0</v>
      </c>
    </row>
    <row r="651" spans="1:6" x14ac:dyDescent="0.15">
      <c r="A651">
        <v>646</v>
      </c>
      <c r="B651" s="56">
        <v>96</v>
      </c>
      <c r="C651" s="56">
        <f>VLOOKUP(B651,Ｃクラス!$N$9:$W$228,6)</f>
        <v>0</v>
      </c>
      <c r="D651" s="56">
        <f>VLOOKUP(B651,Ｃクラス!$O$9:$W$228,5)</f>
        <v>0</v>
      </c>
      <c r="E651" s="56" t="s">
        <v>48</v>
      </c>
      <c r="F651" s="56">
        <f>データ!$B$2</f>
        <v>0</v>
      </c>
    </row>
    <row r="652" spans="1:6" x14ac:dyDescent="0.15">
      <c r="A652">
        <v>647</v>
      </c>
      <c r="B652" s="56">
        <v>97</v>
      </c>
      <c r="C652" s="56">
        <f>VLOOKUP(B652,Ｃクラス!$N$9:$W$228,6)</f>
        <v>0</v>
      </c>
      <c r="D652" s="56">
        <f>VLOOKUP(B652,Ｃクラス!$O$9:$W$228,5)</f>
        <v>0</v>
      </c>
      <c r="E652" s="56" t="s">
        <v>48</v>
      </c>
      <c r="F652" s="56">
        <f>データ!$B$2</f>
        <v>0</v>
      </c>
    </row>
    <row r="653" spans="1:6" x14ac:dyDescent="0.15">
      <c r="A653">
        <v>648</v>
      </c>
      <c r="B653" s="56">
        <v>98</v>
      </c>
      <c r="C653" s="56">
        <f>VLOOKUP(B653,Ｃクラス!$N$9:$W$228,6)</f>
        <v>0</v>
      </c>
      <c r="D653" s="56">
        <f>VLOOKUP(B653,Ｃクラス!$O$9:$W$228,5)</f>
        <v>0</v>
      </c>
      <c r="E653" s="56" t="s">
        <v>48</v>
      </c>
      <c r="F653" s="56">
        <f>データ!$B$2</f>
        <v>0</v>
      </c>
    </row>
    <row r="654" spans="1:6" x14ac:dyDescent="0.15">
      <c r="A654">
        <v>649</v>
      </c>
      <c r="B654" s="56">
        <v>99</v>
      </c>
      <c r="C654" s="56">
        <f>VLOOKUP(B654,Ｃクラス!$N$9:$W$228,6)</f>
        <v>0</v>
      </c>
      <c r="D654" s="56">
        <f>VLOOKUP(B654,Ｃクラス!$O$9:$W$228,5)</f>
        <v>0</v>
      </c>
      <c r="E654" s="56" t="s">
        <v>48</v>
      </c>
      <c r="F654" s="56">
        <f>データ!$B$2</f>
        <v>0</v>
      </c>
    </row>
    <row r="655" spans="1:6" x14ac:dyDescent="0.15">
      <c r="A655">
        <v>650</v>
      </c>
      <c r="B655" s="56">
        <v>100</v>
      </c>
      <c r="C655" s="56">
        <f>VLOOKUP(B655,Ｃクラス!$N$9:$W$228,6)</f>
        <v>0</v>
      </c>
      <c r="D655" s="56">
        <f>VLOOKUP(B655,Ｃクラス!$O$9:$W$228,5)</f>
        <v>0</v>
      </c>
      <c r="E655" s="56" t="s">
        <v>48</v>
      </c>
      <c r="F655" s="56">
        <f>データ!$B$2</f>
        <v>0</v>
      </c>
    </row>
    <row r="656" spans="1:6" x14ac:dyDescent="0.15">
      <c r="A656">
        <v>651</v>
      </c>
      <c r="B656" s="56">
        <v>101</v>
      </c>
      <c r="C656" s="56">
        <f>VLOOKUP(B656,Ｃクラス!$N$9:$W$228,6)</f>
        <v>0</v>
      </c>
      <c r="D656" s="56">
        <f>VLOOKUP(B656,Ｃクラス!$O$9:$W$228,5)</f>
        <v>0</v>
      </c>
      <c r="E656" s="56" t="s">
        <v>48</v>
      </c>
      <c r="F656" s="56">
        <f>データ!$B$2</f>
        <v>0</v>
      </c>
    </row>
    <row r="657" spans="1:6" x14ac:dyDescent="0.15">
      <c r="A657">
        <v>652</v>
      </c>
      <c r="B657" s="56">
        <v>102</v>
      </c>
      <c r="C657" s="56">
        <f>VLOOKUP(B657,Ｃクラス!$N$9:$W$228,6)</f>
        <v>0</v>
      </c>
      <c r="D657" s="56">
        <f>VLOOKUP(B657,Ｃクラス!$O$9:$W$228,5)</f>
        <v>0</v>
      </c>
      <c r="E657" s="56" t="s">
        <v>48</v>
      </c>
      <c r="F657" s="56">
        <f>データ!$B$2</f>
        <v>0</v>
      </c>
    </row>
    <row r="658" spans="1:6" x14ac:dyDescent="0.15">
      <c r="A658">
        <v>653</v>
      </c>
      <c r="B658" s="56">
        <v>103</v>
      </c>
      <c r="C658" s="56">
        <f>VLOOKUP(B658,Ｃクラス!$N$9:$W$228,6)</f>
        <v>0</v>
      </c>
      <c r="D658" s="56">
        <f>VLOOKUP(B658,Ｃクラス!$O$9:$W$228,5)</f>
        <v>0</v>
      </c>
      <c r="E658" s="56" t="s">
        <v>48</v>
      </c>
      <c r="F658" s="56">
        <f>データ!$B$2</f>
        <v>0</v>
      </c>
    </row>
    <row r="659" spans="1:6" x14ac:dyDescent="0.15">
      <c r="A659">
        <v>654</v>
      </c>
      <c r="B659" s="56">
        <v>104</v>
      </c>
      <c r="C659" s="56">
        <f>VLOOKUP(B659,Ｃクラス!$N$9:$W$228,6)</f>
        <v>0</v>
      </c>
      <c r="D659" s="56">
        <f>VLOOKUP(B659,Ｃクラス!$O$9:$W$228,5)</f>
        <v>0</v>
      </c>
      <c r="E659" s="56" t="s">
        <v>48</v>
      </c>
      <c r="F659" s="56">
        <f>データ!$B$2</f>
        <v>0</v>
      </c>
    </row>
    <row r="660" spans="1:6" x14ac:dyDescent="0.15">
      <c r="A660">
        <v>655</v>
      </c>
      <c r="B660" s="56">
        <v>105</v>
      </c>
      <c r="C660" s="56">
        <f>VLOOKUP(B660,Ｃクラス!$N$9:$W$228,6)</f>
        <v>0</v>
      </c>
      <c r="D660" s="56">
        <f>VLOOKUP(B660,Ｃクラス!$O$9:$W$228,5)</f>
        <v>0</v>
      </c>
      <c r="E660" s="56" t="s">
        <v>48</v>
      </c>
      <c r="F660" s="56">
        <f>データ!$B$2</f>
        <v>0</v>
      </c>
    </row>
    <row r="661" spans="1:6" x14ac:dyDescent="0.15">
      <c r="A661">
        <v>656</v>
      </c>
      <c r="B661" s="56">
        <v>106</v>
      </c>
      <c r="C661" s="56">
        <f>VLOOKUP(B661,Ｃクラス!$N$9:$W$228,6)</f>
        <v>0</v>
      </c>
      <c r="D661" s="56">
        <f>VLOOKUP(B661,Ｃクラス!$O$9:$W$228,5)</f>
        <v>0</v>
      </c>
      <c r="E661" s="56" t="s">
        <v>48</v>
      </c>
      <c r="F661" s="56">
        <f>データ!$B$2</f>
        <v>0</v>
      </c>
    </row>
    <row r="662" spans="1:6" x14ac:dyDescent="0.15">
      <c r="A662">
        <v>657</v>
      </c>
      <c r="B662" s="56">
        <v>107</v>
      </c>
      <c r="C662" s="56">
        <f>VLOOKUP(B662,Ｃクラス!$N$9:$W$228,6)</f>
        <v>0</v>
      </c>
      <c r="D662" s="56">
        <f>VLOOKUP(B662,Ｃクラス!$O$9:$W$228,5)</f>
        <v>0</v>
      </c>
      <c r="E662" s="56" t="s">
        <v>48</v>
      </c>
      <c r="F662" s="56">
        <f>データ!$B$2</f>
        <v>0</v>
      </c>
    </row>
    <row r="663" spans="1:6" x14ac:dyDescent="0.15">
      <c r="A663">
        <v>658</v>
      </c>
      <c r="B663" s="56">
        <v>108</v>
      </c>
      <c r="C663" s="56">
        <f>VLOOKUP(B663,Ｃクラス!$N$9:$W$228,6)</f>
        <v>0</v>
      </c>
      <c r="D663" s="56">
        <f>VLOOKUP(B663,Ｃクラス!$O$9:$W$228,5)</f>
        <v>0</v>
      </c>
      <c r="E663" s="56" t="s">
        <v>48</v>
      </c>
      <c r="F663" s="56">
        <f>データ!$B$2</f>
        <v>0</v>
      </c>
    </row>
    <row r="664" spans="1:6" x14ac:dyDescent="0.15">
      <c r="A664">
        <v>659</v>
      </c>
      <c r="B664" s="56">
        <v>109</v>
      </c>
      <c r="C664" s="56">
        <f>VLOOKUP(B664,Ｃクラス!$N$9:$W$228,6)</f>
        <v>0</v>
      </c>
      <c r="D664" s="56">
        <f>VLOOKUP(B664,Ｃクラス!$O$9:$W$228,5)</f>
        <v>0</v>
      </c>
      <c r="E664" s="56" t="s">
        <v>48</v>
      </c>
      <c r="F664" s="56">
        <f>データ!$B$2</f>
        <v>0</v>
      </c>
    </row>
    <row r="665" spans="1:6" x14ac:dyDescent="0.15">
      <c r="A665">
        <v>660</v>
      </c>
      <c r="B665" s="56">
        <v>110</v>
      </c>
      <c r="C665" s="56">
        <f>VLOOKUP(B665,Ｃクラス!$N$9:$W$228,6)</f>
        <v>0</v>
      </c>
      <c r="D665" s="56">
        <f>VLOOKUP(B665,Ｃクラス!$O$9:$W$228,5)</f>
        <v>0</v>
      </c>
      <c r="E665" s="56" t="s">
        <v>48</v>
      </c>
      <c r="F665" s="56">
        <f>データ!$B$2</f>
        <v>0</v>
      </c>
    </row>
  </sheetData>
  <mergeCells count="7">
    <mergeCell ref="H1:K1"/>
    <mergeCell ref="M1:M2"/>
    <mergeCell ref="O1:O2"/>
    <mergeCell ref="B1:B2"/>
    <mergeCell ref="C1:C2"/>
    <mergeCell ref="D1:G1"/>
    <mergeCell ref="L1:L2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M12" sqref="M12"/>
    </sheetView>
  </sheetViews>
  <sheetFormatPr defaultRowHeight="11.25" x14ac:dyDescent="0.15"/>
  <cols>
    <col min="1" max="1" width="5.125" style="11" customWidth="1"/>
    <col min="2" max="18" width="7.375" style="11" customWidth="1"/>
    <col min="19" max="16384" width="9" style="11"/>
  </cols>
  <sheetData>
    <row r="1" spans="1:18" ht="12" thickTop="1" x14ac:dyDescent="0.15">
      <c r="A1" s="159" t="s">
        <v>15</v>
      </c>
      <c r="B1" s="163" t="s">
        <v>24</v>
      </c>
      <c r="C1" s="164"/>
      <c r="D1" s="161" t="s">
        <v>30</v>
      </c>
      <c r="E1" s="165" t="s">
        <v>25</v>
      </c>
      <c r="F1" s="166"/>
      <c r="G1" s="161" t="s">
        <v>30</v>
      </c>
      <c r="H1" s="163" t="s">
        <v>26</v>
      </c>
      <c r="I1" s="167"/>
      <c r="J1" s="161" t="s">
        <v>30</v>
      </c>
      <c r="K1" s="168" t="s">
        <v>29</v>
      </c>
      <c r="L1" s="166"/>
      <c r="M1" s="161" t="s">
        <v>30</v>
      </c>
      <c r="N1" s="164" t="s">
        <v>27</v>
      </c>
      <c r="O1" s="164"/>
      <c r="P1" s="161" t="s">
        <v>30</v>
      </c>
      <c r="Q1" s="165" t="s">
        <v>28</v>
      </c>
      <c r="R1" s="166"/>
    </row>
    <row r="2" spans="1:18" ht="14.25" customHeight="1" thickBot="1" x14ac:dyDescent="0.2">
      <c r="A2" s="160"/>
      <c r="B2" s="15" t="s">
        <v>20</v>
      </c>
      <c r="C2" s="18" t="s">
        <v>11</v>
      </c>
      <c r="D2" s="162"/>
      <c r="E2" s="21" t="s">
        <v>21</v>
      </c>
      <c r="F2" s="17" t="s">
        <v>11</v>
      </c>
      <c r="G2" s="162"/>
      <c r="H2" s="15" t="s">
        <v>21</v>
      </c>
      <c r="I2" s="16" t="s">
        <v>11</v>
      </c>
      <c r="J2" s="162"/>
      <c r="K2" s="16" t="s">
        <v>21</v>
      </c>
      <c r="L2" s="17" t="s">
        <v>11</v>
      </c>
      <c r="M2" s="162"/>
      <c r="N2" s="20" t="s">
        <v>21</v>
      </c>
      <c r="O2" s="18" t="s">
        <v>11</v>
      </c>
      <c r="P2" s="162"/>
      <c r="Q2" s="21" t="s">
        <v>21</v>
      </c>
      <c r="R2" s="17" t="s">
        <v>11</v>
      </c>
    </row>
    <row r="3" spans="1:18" ht="12" thickTop="1" x14ac:dyDescent="0.15">
      <c r="A3" s="13">
        <v>1</v>
      </c>
      <c r="B3" s="14">
        <f>Ａクラス!C9</f>
        <v>1</v>
      </c>
      <c r="C3" s="19">
        <f>Ａクラス!C10</f>
        <v>0</v>
      </c>
      <c r="D3" s="22">
        <f>データ!$B$2</f>
        <v>0</v>
      </c>
      <c r="E3" s="14">
        <f>Ａクラス!Q9</f>
        <v>1</v>
      </c>
      <c r="F3" s="14">
        <f>Ａクラス!Q10</f>
        <v>0</v>
      </c>
      <c r="G3" s="22">
        <f>データ!$B$2</f>
        <v>0</v>
      </c>
      <c r="H3" s="14">
        <f>Ｂクラス!B9</f>
        <v>0</v>
      </c>
      <c r="I3" s="19">
        <f>Ｂクラス!B10</f>
        <v>1</v>
      </c>
      <c r="J3" s="22">
        <f>データ!$B$2</f>
        <v>0</v>
      </c>
      <c r="K3" s="14">
        <f>Ｂクラス!K9</f>
        <v>1</v>
      </c>
      <c r="L3" s="14">
        <f>Ｂクラス!K10</f>
        <v>1</v>
      </c>
      <c r="M3" s="22">
        <f>データ!$B$2</f>
        <v>0</v>
      </c>
      <c r="N3" s="14" t="str">
        <f>Ｃクラス!D9</f>
        <v>ふりがな</v>
      </c>
      <c r="O3" s="19" t="str">
        <f>Ｃクラス!D10</f>
        <v>氏名</v>
      </c>
      <c r="P3" s="22">
        <f>データ!$B$2</f>
        <v>0</v>
      </c>
      <c r="Q3" s="14" t="str">
        <f>Ｃクラス!M9</f>
        <v/>
      </c>
      <c r="R3" s="14" t="str">
        <f>Ｃクラス!M10</f>
        <v/>
      </c>
    </row>
    <row r="4" spans="1:18" x14ac:dyDescent="0.15">
      <c r="A4" s="12">
        <v>2</v>
      </c>
      <c r="B4" s="14">
        <f>Ａクラス!C11</f>
        <v>2</v>
      </c>
      <c r="C4" s="19">
        <f>Ａクラス!C12</f>
        <v>0</v>
      </c>
      <c r="D4" s="22">
        <f>データ!$B$2</f>
        <v>0</v>
      </c>
      <c r="E4" s="14">
        <f>Ａクラス!Q11</f>
        <v>2</v>
      </c>
      <c r="F4" s="14">
        <f>Ａクラス!Q12</f>
        <v>0</v>
      </c>
      <c r="G4" s="22">
        <f>データ!$B$2</f>
        <v>0</v>
      </c>
      <c r="H4" s="14">
        <f>Ｂクラス!B11</f>
        <v>0</v>
      </c>
      <c r="I4" s="19">
        <f>Ｂクラス!B12</f>
        <v>2</v>
      </c>
      <c r="J4" s="22">
        <f>データ!$B$2</f>
        <v>0</v>
      </c>
      <c r="K4" s="14">
        <f>Ｂクラス!K11</f>
        <v>2</v>
      </c>
      <c r="L4" s="14">
        <f>Ｂクラス!K12</f>
        <v>2</v>
      </c>
      <c r="M4" s="22">
        <f>データ!$B$2</f>
        <v>0</v>
      </c>
      <c r="N4" s="14" t="str">
        <f>Ｃクラス!D11</f>
        <v>ふりがな</v>
      </c>
      <c r="O4" s="19" t="str">
        <f>Ｃクラス!D12</f>
        <v>氏名</v>
      </c>
      <c r="P4" s="22">
        <f>データ!$B$2</f>
        <v>0</v>
      </c>
      <c r="Q4" s="14" t="str">
        <f>Ｃクラス!M11</f>
        <v/>
      </c>
      <c r="R4" s="14" t="str">
        <f>Ｃクラス!M12</f>
        <v/>
      </c>
    </row>
    <row r="5" spans="1:18" x14ac:dyDescent="0.15">
      <c r="A5" s="13">
        <v>3</v>
      </c>
      <c r="B5" s="14">
        <f>Ａクラス!C13</f>
        <v>3</v>
      </c>
      <c r="C5" s="19">
        <f>Ａクラス!C14</f>
        <v>0</v>
      </c>
      <c r="D5" s="22">
        <f>データ!$B$2</f>
        <v>0</v>
      </c>
      <c r="E5" s="14">
        <f>Ａクラス!Q13</f>
        <v>3</v>
      </c>
      <c r="F5" s="14">
        <f>Ａクラス!Q14</f>
        <v>0</v>
      </c>
      <c r="G5" s="22">
        <f>データ!$B$2</f>
        <v>0</v>
      </c>
      <c r="H5" s="14">
        <f>Ｂクラス!B13</f>
        <v>0</v>
      </c>
      <c r="I5" s="19">
        <f>Ｂクラス!B14</f>
        <v>3</v>
      </c>
      <c r="J5" s="22">
        <f>データ!$B$2</f>
        <v>0</v>
      </c>
      <c r="K5" s="14">
        <f>Ｂクラス!K13</f>
        <v>3</v>
      </c>
      <c r="L5" s="14">
        <f>Ｂクラス!K14</f>
        <v>3</v>
      </c>
      <c r="M5" s="22">
        <f>データ!$B$2</f>
        <v>0</v>
      </c>
      <c r="N5" s="14" t="str">
        <f>Ｃクラス!D13</f>
        <v>ふりがな</v>
      </c>
      <c r="O5" s="19" t="str">
        <f>Ｃクラス!D14</f>
        <v>氏名</v>
      </c>
      <c r="P5" s="22">
        <f>データ!$B$2</f>
        <v>0</v>
      </c>
      <c r="Q5" s="14" t="str">
        <f>Ｃクラス!M13</f>
        <v/>
      </c>
      <c r="R5" s="14" t="str">
        <f>Ｃクラス!M14</f>
        <v/>
      </c>
    </row>
    <row r="6" spans="1:18" x14ac:dyDescent="0.15">
      <c r="A6" s="12">
        <v>4</v>
      </c>
      <c r="B6" s="14">
        <f>Ａクラス!C15</f>
        <v>4</v>
      </c>
      <c r="C6" s="19">
        <f>Ａクラス!C16</f>
        <v>0</v>
      </c>
      <c r="D6" s="22">
        <f>データ!$B$2</f>
        <v>0</v>
      </c>
      <c r="E6" s="14">
        <f>Ａクラス!Q15</f>
        <v>4</v>
      </c>
      <c r="F6" s="14">
        <f>Ａクラス!Q16</f>
        <v>0</v>
      </c>
      <c r="G6" s="22">
        <f>データ!$B$2</f>
        <v>0</v>
      </c>
      <c r="H6" s="14">
        <f>Ｂクラス!B15</f>
        <v>0</v>
      </c>
      <c r="I6" s="19">
        <f>Ｂクラス!B16</f>
        <v>4</v>
      </c>
      <c r="J6" s="22">
        <f>データ!$B$2</f>
        <v>0</v>
      </c>
      <c r="K6" s="14">
        <f>Ｂクラス!K15</f>
        <v>4</v>
      </c>
      <c r="L6" s="14">
        <f>Ｂクラス!K16</f>
        <v>4</v>
      </c>
      <c r="M6" s="22">
        <f>データ!$B$2</f>
        <v>0</v>
      </c>
      <c r="N6" s="14" t="str">
        <f>Ｃクラス!D15</f>
        <v>ふりがな</v>
      </c>
      <c r="O6" s="19" t="str">
        <f>Ｃクラス!D16</f>
        <v>氏名</v>
      </c>
      <c r="P6" s="22">
        <f>データ!$B$2</f>
        <v>0</v>
      </c>
      <c r="Q6" s="14" t="str">
        <f>Ｃクラス!M15</f>
        <v/>
      </c>
      <c r="R6" s="14" t="str">
        <f>Ｃクラス!M16</f>
        <v/>
      </c>
    </row>
    <row r="7" spans="1:18" x14ac:dyDescent="0.15">
      <c r="A7" s="13">
        <v>5</v>
      </c>
      <c r="B7" s="14">
        <f>Ａクラス!C17</f>
        <v>5</v>
      </c>
      <c r="C7" s="19">
        <f>Ａクラス!C18</f>
        <v>0</v>
      </c>
      <c r="D7" s="22">
        <f>データ!$B$2</f>
        <v>0</v>
      </c>
      <c r="E7" s="14">
        <f>Ａクラス!Q17</f>
        <v>5</v>
      </c>
      <c r="F7" s="14">
        <f>Ａクラス!Q18</f>
        <v>0</v>
      </c>
      <c r="G7" s="22">
        <f>データ!$B$2</f>
        <v>0</v>
      </c>
      <c r="H7" s="14">
        <f>Ｂクラス!B17</f>
        <v>0</v>
      </c>
      <c r="I7" s="19">
        <f>Ｂクラス!B18</f>
        <v>5</v>
      </c>
      <c r="J7" s="22">
        <f>データ!$B$2</f>
        <v>0</v>
      </c>
      <c r="K7" s="14">
        <f>Ｂクラス!K17</f>
        <v>5</v>
      </c>
      <c r="L7" s="14">
        <f>Ｂクラス!K18</f>
        <v>5</v>
      </c>
      <c r="M7" s="22">
        <f>データ!$B$2</f>
        <v>0</v>
      </c>
      <c r="N7" s="14" t="str">
        <f>Ｃクラス!D17</f>
        <v>ふりがな</v>
      </c>
      <c r="O7" s="19" t="str">
        <f>Ｃクラス!D18</f>
        <v>氏名</v>
      </c>
      <c r="P7" s="22">
        <f>データ!$B$2</f>
        <v>0</v>
      </c>
      <c r="Q7" s="14" t="str">
        <f>Ｃクラス!M17</f>
        <v/>
      </c>
      <c r="R7" s="14" t="str">
        <f>Ｃクラス!M18</f>
        <v/>
      </c>
    </row>
    <row r="8" spans="1:18" x14ac:dyDescent="0.15">
      <c r="A8" s="12">
        <v>6</v>
      </c>
      <c r="B8" s="14">
        <f>Ａクラス!C19</f>
        <v>6</v>
      </c>
      <c r="C8" s="19">
        <f>Ａクラス!C20</f>
        <v>0</v>
      </c>
      <c r="D8" s="22">
        <f>データ!$B$2</f>
        <v>0</v>
      </c>
      <c r="E8" s="14">
        <f>Ａクラス!Q19</f>
        <v>6</v>
      </c>
      <c r="F8" s="14">
        <f>Ａクラス!Q20</f>
        <v>0</v>
      </c>
      <c r="G8" s="22">
        <f>データ!$B$2</f>
        <v>0</v>
      </c>
      <c r="H8" s="14">
        <f>Ｂクラス!B19</f>
        <v>0</v>
      </c>
      <c r="I8" s="19">
        <f>Ｂクラス!B20</f>
        <v>6</v>
      </c>
      <c r="J8" s="22">
        <f>データ!$B$2</f>
        <v>0</v>
      </c>
      <c r="K8" s="14">
        <f>Ｂクラス!K19</f>
        <v>6</v>
      </c>
      <c r="L8" s="14">
        <f>Ｂクラス!K20</f>
        <v>6</v>
      </c>
      <c r="M8" s="22">
        <f>データ!$B$2</f>
        <v>0</v>
      </c>
      <c r="N8" s="14" t="str">
        <f>Ｃクラス!D19</f>
        <v>ふりがな</v>
      </c>
      <c r="O8" s="19" t="str">
        <f>Ｃクラス!D20</f>
        <v>氏名</v>
      </c>
      <c r="P8" s="22">
        <f>データ!$B$2</f>
        <v>0</v>
      </c>
      <c r="Q8" s="14" t="str">
        <f>Ｃクラス!M19</f>
        <v/>
      </c>
      <c r="R8" s="14" t="str">
        <f>Ｃクラス!M20</f>
        <v/>
      </c>
    </row>
    <row r="9" spans="1:18" x14ac:dyDescent="0.15">
      <c r="A9" s="13">
        <v>7</v>
      </c>
      <c r="B9" s="14">
        <f>Ａクラス!C21</f>
        <v>7</v>
      </c>
      <c r="C9" s="19">
        <f>Ａクラス!C22</f>
        <v>0</v>
      </c>
      <c r="D9" s="22">
        <f>データ!$B$2</f>
        <v>0</v>
      </c>
      <c r="E9" s="14">
        <f>Ａクラス!Q21</f>
        <v>7</v>
      </c>
      <c r="F9" s="14">
        <f>Ａクラス!Q22</f>
        <v>0</v>
      </c>
      <c r="G9" s="22">
        <f>データ!$B$2</f>
        <v>0</v>
      </c>
      <c r="H9" s="14">
        <f>Ｂクラス!B21</f>
        <v>0</v>
      </c>
      <c r="I9" s="19">
        <f>Ｂクラス!B22</f>
        <v>7</v>
      </c>
      <c r="J9" s="22">
        <f>データ!$B$2</f>
        <v>0</v>
      </c>
      <c r="K9" s="14">
        <f>Ｂクラス!K21</f>
        <v>7</v>
      </c>
      <c r="L9" s="14">
        <f>Ｂクラス!K22</f>
        <v>7</v>
      </c>
      <c r="M9" s="22">
        <f>データ!$B$2</f>
        <v>0</v>
      </c>
      <c r="N9" s="14" t="str">
        <f>Ｃクラス!D21</f>
        <v>ふりがな</v>
      </c>
      <c r="O9" s="19" t="str">
        <f>Ｃクラス!D22</f>
        <v>氏名</v>
      </c>
      <c r="P9" s="22">
        <f>データ!$B$2</f>
        <v>0</v>
      </c>
      <c r="Q9" s="14" t="str">
        <f>Ｃクラス!M21</f>
        <v/>
      </c>
      <c r="R9" s="14" t="str">
        <f>Ｃクラス!M22</f>
        <v/>
      </c>
    </row>
    <row r="10" spans="1:18" x14ac:dyDescent="0.15">
      <c r="A10" s="12">
        <v>8</v>
      </c>
      <c r="B10" s="14">
        <f>Ａクラス!C23</f>
        <v>8</v>
      </c>
      <c r="C10" s="19">
        <f>Ａクラス!C24</f>
        <v>0</v>
      </c>
      <c r="D10" s="22">
        <f>データ!$B$2</f>
        <v>0</v>
      </c>
      <c r="E10" s="14">
        <f>Ａクラス!Q23</f>
        <v>8</v>
      </c>
      <c r="F10" s="14">
        <f>Ａクラス!Q24</f>
        <v>0</v>
      </c>
      <c r="G10" s="22">
        <f>データ!$B$2</f>
        <v>0</v>
      </c>
      <c r="H10" s="14">
        <f>Ｂクラス!B23</f>
        <v>0</v>
      </c>
      <c r="I10" s="19">
        <f>Ｂクラス!B24</f>
        <v>8</v>
      </c>
      <c r="J10" s="22">
        <f>データ!$B$2</f>
        <v>0</v>
      </c>
      <c r="K10" s="14">
        <f>Ｂクラス!K23</f>
        <v>8</v>
      </c>
      <c r="L10" s="14">
        <f>Ｂクラス!K24</f>
        <v>8</v>
      </c>
      <c r="M10" s="22">
        <f>データ!$B$2</f>
        <v>0</v>
      </c>
      <c r="N10" s="14" t="str">
        <f>Ｃクラス!D23</f>
        <v>ふりがな</v>
      </c>
      <c r="O10" s="19" t="str">
        <f>Ｃクラス!D24</f>
        <v>氏名</v>
      </c>
      <c r="P10" s="22">
        <f>データ!$B$2</f>
        <v>0</v>
      </c>
      <c r="Q10" s="14" t="str">
        <f>Ｃクラス!M23</f>
        <v/>
      </c>
      <c r="R10" s="14" t="str">
        <f>Ｃクラス!M24</f>
        <v/>
      </c>
    </row>
    <row r="11" spans="1:18" x14ac:dyDescent="0.15">
      <c r="A11" s="13">
        <v>9</v>
      </c>
      <c r="B11" s="14">
        <f>Ａクラス!C25</f>
        <v>9</v>
      </c>
      <c r="C11" s="19">
        <f>Ａクラス!C26</f>
        <v>0</v>
      </c>
      <c r="D11" s="22">
        <f>データ!$B$2</f>
        <v>0</v>
      </c>
      <c r="E11" s="14">
        <f>Ａクラス!Q25</f>
        <v>9</v>
      </c>
      <c r="F11" s="14">
        <f>Ａクラス!Q26</f>
        <v>0</v>
      </c>
      <c r="G11" s="22">
        <f>データ!$B$2</f>
        <v>0</v>
      </c>
      <c r="H11" s="14">
        <f>Ｂクラス!B25</f>
        <v>0</v>
      </c>
      <c r="I11" s="19">
        <f>Ｂクラス!B26</f>
        <v>9</v>
      </c>
      <c r="J11" s="22">
        <f>データ!$B$2</f>
        <v>0</v>
      </c>
      <c r="K11" s="14">
        <f>Ｂクラス!K25</f>
        <v>9</v>
      </c>
      <c r="L11" s="14">
        <f>Ｂクラス!K26</f>
        <v>9</v>
      </c>
      <c r="M11" s="22">
        <f>データ!$B$2</f>
        <v>0</v>
      </c>
      <c r="N11" s="14" t="str">
        <f>Ｃクラス!D25</f>
        <v>ふりがな</v>
      </c>
      <c r="O11" s="19" t="str">
        <f>Ｃクラス!D26</f>
        <v>氏名</v>
      </c>
      <c r="P11" s="22">
        <f>データ!$B$2</f>
        <v>0</v>
      </c>
      <c r="Q11" s="14" t="str">
        <f>Ｃクラス!M25</f>
        <v/>
      </c>
      <c r="R11" s="14" t="str">
        <f>Ｃクラス!M26</f>
        <v/>
      </c>
    </row>
    <row r="12" spans="1:18" x14ac:dyDescent="0.15">
      <c r="A12" s="12">
        <v>10</v>
      </c>
      <c r="B12" s="14">
        <f>Ａクラス!C27</f>
        <v>10</v>
      </c>
      <c r="C12" s="19">
        <f>Ａクラス!C28</f>
        <v>0</v>
      </c>
      <c r="D12" s="22">
        <f>データ!$B$2</f>
        <v>0</v>
      </c>
      <c r="E12" s="14">
        <f>Ａクラス!Q27</f>
        <v>10</v>
      </c>
      <c r="F12" s="14">
        <f>Ａクラス!Q28</f>
        <v>0</v>
      </c>
      <c r="G12" s="22">
        <f>データ!$B$2</f>
        <v>0</v>
      </c>
      <c r="H12" s="14">
        <f>Ｂクラス!B27</f>
        <v>0</v>
      </c>
      <c r="I12" s="19">
        <f>Ｂクラス!B28</f>
        <v>10</v>
      </c>
      <c r="J12" s="22">
        <f>データ!$B$2</f>
        <v>0</v>
      </c>
      <c r="K12" s="14">
        <f>Ｂクラス!K27</f>
        <v>10</v>
      </c>
      <c r="L12" s="14">
        <f>Ｂクラス!K28</f>
        <v>10</v>
      </c>
      <c r="M12" s="22">
        <f>データ!$B$2</f>
        <v>0</v>
      </c>
      <c r="N12" s="14" t="str">
        <f>Ｃクラス!D27</f>
        <v>ふりがな</v>
      </c>
      <c r="O12" s="19" t="str">
        <f>Ｃクラス!D28</f>
        <v>氏名</v>
      </c>
      <c r="P12" s="22">
        <f>データ!$B$2</f>
        <v>0</v>
      </c>
      <c r="Q12" s="14" t="str">
        <f>Ｃクラス!M27</f>
        <v/>
      </c>
      <c r="R12" s="14" t="str">
        <f>Ｃクラス!M28</f>
        <v/>
      </c>
    </row>
    <row r="13" spans="1:18" x14ac:dyDescent="0.15">
      <c r="A13" s="13">
        <v>11</v>
      </c>
      <c r="B13" s="14">
        <f>Ａクラス!C29</f>
        <v>11</v>
      </c>
      <c r="C13" s="19">
        <f>Ａクラス!C30</f>
        <v>0</v>
      </c>
      <c r="D13" s="22">
        <f>データ!$B$2</f>
        <v>0</v>
      </c>
      <c r="E13" s="14">
        <f>Ａクラス!Q29</f>
        <v>11</v>
      </c>
      <c r="F13" s="14">
        <f>Ａクラス!Q30</f>
        <v>0</v>
      </c>
      <c r="G13" s="22">
        <f>データ!$B$2</f>
        <v>0</v>
      </c>
      <c r="H13" s="14">
        <f>Ｂクラス!B29</f>
        <v>0</v>
      </c>
      <c r="I13" s="19">
        <f>Ｂクラス!B30</f>
        <v>11</v>
      </c>
      <c r="J13" s="22">
        <f>データ!$B$2</f>
        <v>0</v>
      </c>
      <c r="K13" s="14">
        <f>Ｂクラス!K29</f>
        <v>11</v>
      </c>
      <c r="L13" s="14">
        <f>Ｂクラス!K30</f>
        <v>11</v>
      </c>
      <c r="M13" s="22">
        <f>データ!$B$2</f>
        <v>0</v>
      </c>
      <c r="N13" s="14" t="str">
        <f>Ｃクラス!D29</f>
        <v>ふりがな</v>
      </c>
      <c r="O13" s="19" t="str">
        <f>Ｃクラス!D30</f>
        <v>氏名</v>
      </c>
      <c r="P13" s="22">
        <f>データ!$B$2</f>
        <v>0</v>
      </c>
      <c r="Q13" s="14" t="str">
        <f>Ｃクラス!M29</f>
        <v/>
      </c>
      <c r="R13" s="14" t="str">
        <f>Ｃクラス!M30</f>
        <v/>
      </c>
    </row>
    <row r="14" spans="1:18" x14ac:dyDescent="0.15">
      <c r="A14" s="12">
        <v>12</v>
      </c>
      <c r="B14" s="14">
        <f>Ａクラス!C31</f>
        <v>12</v>
      </c>
      <c r="C14" s="19">
        <f>Ａクラス!C32</f>
        <v>0</v>
      </c>
      <c r="D14" s="22">
        <f>データ!$B$2</f>
        <v>0</v>
      </c>
      <c r="E14" s="14">
        <f>Ａクラス!Q31</f>
        <v>12</v>
      </c>
      <c r="F14" s="14">
        <f>Ａクラス!Q32</f>
        <v>0</v>
      </c>
      <c r="G14" s="22">
        <f>データ!$B$2</f>
        <v>0</v>
      </c>
      <c r="H14" s="14">
        <f>Ｂクラス!B31</f>
        <v>0</v>
      </c>
      <c r="I14" s="19">
        <f>Ｂクラス!B32</f>
        <v>12</v>
      </c>
      <c r="J14" s="22">
        <f>データ!$B$2</f>
        <v>0</v>
      </c>
      <c r="K14" s="14">
        <f>Ｂクラス!K31</f>
        <v>12</v>
      </c>
      <c r="L14" s="14">
        <f>Ｂクラス!K32</f>
        <v>12</v>
      </c>
      <c r="M14" s="22">
        <f>データ!$B$2</f>
        <v>0</v>
      </c>
      <c r="N14" s="14" t="str">
        <f>Ｃクラス!D31</f>
        <v>ふりがな</v>
      </c>
      <c r="O14" s="19" t="str">
        <f>Ｃクラス!D32</f>
        <v>氏名</v>
      </c>
      <c r="P14" s="22">
        <f>データ!$B$2</f>
        <v>0</v>
      </c>
      <c r="Q14" s="14" t="str">
        <f>Ｃクラス!M31</f>
        <v/>
      </c>
      <c r="R14" s="14" t="str">
        <f>Ｃクラス!M32</f>
        <v/>
      </c>
    </row>
    <row r="15" spans="1:18" x14ac:dyDescent="0.15">
      <c r="A15" s="13">
        <v>13</v>
      </c>
      <c r="B15" s="14">
        <f>Ａクラス!C33</f>
        <v>13</v>
      </c>
      <c r="C15" s="19">
        <f>Ａクラス!C34</f>
        <v>0</v>
      </c>
      <c r="D15" s="22">
        <f>データ!$B$2</f>
        <v>0</v>
      </c>
      <c r="E15" s="14">
        <f>Ａクラス!Q33</f>
        <v>13</v>
      </c>
      <c r="F15" s="14">
        <f>Ａクラス!Q34</f>
        <v>0</v>
      </c>
      <c r="G15" s="22">
        <f>データ!$B$2</f>
        <v>0</v>
      </c>
      <c r="H15" s="14">
        <f>Ｂクラス!B33</f>
        <v>0</v>
      </c>
      <c r="I15" s="19">
        <f>Ｂクラス!B34</f>
        <v>13</v>
      </c>
      <c r="J15" s="22">
        <f>データ!$B$2</f>
        <v>0</v>
      </c>
      <c r="K15" s="14">
        <f>Ｂクラス!K33</f>
        <v>13</v>
      </c>
      <c r="L15" s="14">
        <f>Ｂクラス!K34</f>
        <v>13</v>
      </c>
      <c r="M15" s="22">
        <f>データ!$B$2</f>
        <v>0</v>
      </c>
      <c r="N15" s="14" t="str">
        <f>Ｃクラス!D33</f>
        <v>ふりがな</v>
      </c>
      <c r="O15" s="19" t="str">
        <f>Ｃクラス!D34</f>
        <v>氏名</v>
      </c>
      <c r="P15" s="22">
        <f>データ!$B$2</f>
        <v>0</v>
      </c>
      <c r="Q15" s="14" t="str">
        <f>Ｃクラス!M33</f>
        <v/>
      </c>
      <c r="R15" s="14" t="str">
        <f>Ｃクラス!M34</f>
        <v/>
      </c>
    </row>
    <row r="16" spans="1:18" x14ac:dyDescent="0.15">
      <c r="A16" s="12">
        <v>14</v>
      </c>
      <c r="B16" s="14">
        <f>Ａクラス!C35</f>
        <v>14</v>
      </c>
      <c r="C16" s="19">
        <f>Ａクラス!C36</f>
        <v>0</v>
      </c>
      <c r="D16" s="22">
        <f>データ!$B$2</f>
        <v>0</v>
      </c>
      <c r="E16" s="14">
        <f>Ａクラス!Q35</f>
        <v>14</v>
      </c>
      <c r="F16" s="14">
        <f>Ａクラス!Q36</f>
        <v>0</v>
      </c>
      <c r="G16" s="22">
        <f>データ!$B$2</f>
        <v>0</v>
      </c>
      <c r="H16" s="14">
        <f>Ｂクラス!B35</f>
        <v>0</v>
      </c>
      <c r="I16" s="19">
        <f>Ｂクラス!B36</f>
        <v>14</v>
      </c>
      <c r="J16" s="22">
        <f>データ!$B$2</f>
        <v>0</v>
      </c>
      <c r="K16" s="14">
        <f>Ｂクラス!K35</f>
        <v>14</v>
      </c>
      <c r="L16" s="14">
        <f>Ｂクラス!K36</f>
        <v>14</v>
      </c>
      <c r="M16" s="22">
        <f>データ!$B$2</f>
        <v>0</v>
      </c>
      <c r="N16" s="14" t="str">
        <f>Ｃクラス!D35</f>
        <v>ふりがな</v>
      </c>
      <c r="O16" s="19" t="str">
        <f>Ｃクラス!D36</f>
        <v>氏名</v>
      </c>
      <c r="P16" s="22">
        <f>データ!$B$2</f>
        <v>0</v>
      </c>
      <c r="Q16" s="14" t="str">
        <f>Ｃクラス!M35</f>
        <v/>
      </c>
      <c r="R16" s="14" t="str">
        <f>Ｃクラス!M36</f>
        <v/>
      </c>
    </row>
    <row r="17" spans="1:18" x14ac:dyDescent="0.15">
      <c r="A17" s="13">
        <v>15</v>
      </c>
      <c r="B17" s="14">
        <f>Ａクラス!C37</f>
        <v>15</v>
      </c>
      <c r="C17" s="19">
        <f>Ａクラス!C38</f>
        <v>0</v>
      </c>
      <c r="D17" s="22">
        <f>データ!$B$2</f>
        <v>0</v>
      </c>
      <c r="E17" s="14">
        <f>Ａクラス!Q37</f>
        <v>15</v>
      </c>
      <c r="F17" s="14">
        <f>Ａクラス!Q38</f>
        <v>0</v>
      </c>
      <c r="G17" s="22">
        <f>データ!$B$2</f>
        <v>0</v>
      </c>
      <c r="H17" s="14">
        <f>Ｂクラス!B37</f>
        <v>0</v>
      </c>
      <c r="I17" s="19">
        <f>Ｂクラス!B38</f>
        <v>15</v>
      </c>
      <c r="J17" s="22">
        <f>データ!$B$2</f>
        <v>0</v>
      </c>
      <c r="K17" s="14">
        <f>Ｂクラス!K37</f>
        <v>15</v>
      </c>
      <c r="L17" s="14">
        <f>Ｂクラス!K38</f>
        <v>15</v>
      </c>
      <c r="M17" s="22">
        <f>データ!$B$2</f>
        <v>0</v>
      </c>
      <c r="N17" s="14" t="str">
        <f>Ｃクラス!D37</f>
        <v>ふりがな</v>
      </c>
      <c r="O17" s="19" t="str">
        <f>Ｃクラス!D38</f>
        <v>氏名</v>
      </c>
      <c r="P17" s="22">
        <f>データ!$B$2</f>
        <v>0</v>
      </c>
      <c r="Q17" s="14" t="str">
        <f>Ｃクラス!M37</f>
        <v/>
      </c>
      <c r="R17" s="14" t="str">
        <f>Ｃクラス!M38</f>
        <v/>
      </c>
    </row>
    <row r="18" spans="1:18" x14ac:dyDescent="0.15">
      <c r="A18" s="12">
        <v>16</v>
      </c>
      <c r="B18" s="14">
        <f>Ａクラス!C39</f>
        <v>16</v>
      </c>
      <c r="C18" s="19">
        <f>Ａクラス!C40</f>
        <v>0</v>
      </c>
      <c r="D18" s="22">
        <f>データ!$B$2</f>
        <v>0</v>
      </c>
      <c r="E18" s="14">
        <f>Ａクラス!Q39</f>
        <v>16</v>
      </c>
      <c r="F18" s="14">
        <f>Ａクラス!Q40</f>
        <v>0</v>
      </c>
      <c r="G18" s="22">
        <f>データ!$B$2</f>
        <v>0</v>
      </c>
      <c r="H18" s="14">
        <f>Ｂクラス!B39</f>
        <v>0</v>
      </c>
      <c r="I18" s="19">
        <f>Ｂクラス!B40</f>
        <v>16</v>
      </c>
      <c r="J18" s="22">
        <f>データ!$B$2</f>
        <v>0</v>
      </c>
      <c r="K18" s="14">
        <f>Ｂクラス!K39</f>
        <v>16</v>
      </c>
      <c r="L18" s="14">
        <f>Ｂクラス!K40</f>
        <v>16</v>
      </c>
      <c r="M18" s="22">
        <f>データ!$B$2</f>
        <v>0</v>
      </c>
      <c r="N18" s="14" t="str">
        <f>Ｃクラス!D39</f>
        <v>ふりがな</v>
      </c>
      <c r="O18" s="19" t="str">
        <f>Ｃクラス!D40</f>
        <v>氏名</v>
      </c>
      <c r="P18" s="22">
        <f>データ!$B$2</f>
        <v>0</v>
      </c>
      <c r="Q18" s="14" t="str">
        <f>Ｃクラス!M39</f>
        <v/>
      </c>
      <c r="R18" s="14" t="str">
        <f>Ｃクラス!M40</f>
        <v/>
      </c>
    </row>
    <row r="19" spans="1:18" x14ac:dyDescent="0.15">
      <c r="A19" s="13">
        <v>17</v>
      </c>
      <c r="B19" s="14">
        <f>Ａクラス!C41</f>
        <v>17</v>
      </c>
      <c r="C19" s="19">
        <f>Ａクラス!C42</f>
        <v>0</v>
      </c>
      <c r="D19" s="22">
        <f>データ!$B$2</f>
        <v>0</v>
      </c>
      <c r="E19" s="14">
        <f>Ａクラス!Q41</f>
        <v>17</v>
      </c>
      <c r="F19" s="14">
        <f>Ａクラス!Q42</f>
        <v>0</v>
      </c>
      <c r="G19" s="22">
        <f>データ!$B$2</f>
        <v>0</v>
      </c>
      <c r="H19" s="14">
        <f>Ｂクラス!B41</f>
        <v>0</v>
      </c>
      <c r="I19" s="19">
        <f>Ｂクラス!B42</f>
        <v>17</v>
      </c>
      <c r="J19" s="22">
        <f>データ!$B$2</f>
        <v>0</v>
      </c>
      <c r="K19" s="14">
        <f>Ｂクラス!K41</f>
        <v>17</v>
      </c>
      <c r="L19" s="14">
        <f>Ｂクラス!K42</f>
        <v>17</v>
      </c>
      <c r="M19" s="22">
        <f>データ!$B$2</f>
        <v>0</v>
      </c>
      <c r="N19" s="14" t="str">
        <f>Ｃクラス!D41</f>
        <v>ふりがな</v>
      </c>
      <c r="O19" s="19" t="str">
        <f>Ｃクラス!D42</f>
        <v>氏名</v>
      </c>
      <c r="P19" s="22">
        <f>データ!$B$2</f>
        <v>0</v>
      </c>
      <c r="Q19" s="14" t="str">
        <f>Ｃクラス!M41</f>
        <v/>
      </c>
      <c r="R19" s="14" t="str">
        <f>Ｃクラス!M42</f>
        <v/>
      </c>
    </row>
    <row r="20" spans="1:18" x14ac:dyDescent="0.15">
      <c r="A20" s="12">
        <v>18</v>
      </c>
      <c r="B20" s="14">
        <f>Ａクラス!C43</f>
        <v>18</v>
      </c>
      <c r="C20" s="19">
        <f>Ａクラス!C44</f>
        <v>0</v>
      </c>
      <c r="D20" s="22">
        <f>データ!$B$2</f>
        <v>0</v>
      </c>
      <c r="E20" s="14">
        <f>Ａクラス!Q43</f>
        <v>18</v>
      </c>
      <c r="F20" s="14">
        <f>Ａクラス!Q44</f>
        <v>0</v>
      </c>
      <c r="G20" s="22">
        <f>データ!$B$2</f>
        <v>0</v>
      </c>
      <c r="H20" s="14">
        <f>Ｂクラス!B43</f>
        <v>0</v>
      </c>
      <c r="I20" s="19">
        <f>Ｂクラス!B44</f>
        <v>18</v>
      </c>
      <c r="J20" s="22">
        <f>データ!$B$2</f>
        <v>0</v>
      </c>
      <c r="K20" s="14">
        <f>Ｂクラス!K43</f>
        <v>18</v>
      </c>
      <c r="L20" s="14">
        <f>Ｂクラス!K44</f>
        <v>18</v>
      </c>
      <c r="M20" s="22">
        <f>データ!$B$2</f>
        <v>0</v>
      </c>
      <c r="N20" s="14" t="str">
        <f>Ｃクラス!D43</f>
        <v>ふりがな</v>
      </c>
      <c r="O20" s="19" t="str">
        <f>Ｃクラス!D44</f>
        <v>氏名</v>
      </c>
      <c r="P20" s="22">
        <f>データ!$B$2</f>
        <v>0</v>
      </c>
      <c r="Q20" s="14" t="str">
        <f>Ｃクラス!M43</f>
        <v/>
      </c>
      <c r="R20" s="14" t="str">
        <f>Ｃクラス!M44</f>
        <v/>
      </c>
    </row>
    <row r="21" spans="1:18" x14ac:dyDescent="0.15">
      <c r="A21" s="13">
        <v>19</v>
      </c>
      <c r="B21" s="14">
        <f>Ａクラス!C45</f>
        <v>19</v>
      </c>
      <c r="C21" s="19">
        <f>Ａクラス!C46</f>
        <v>0</v>
      </c>
      <c r="D21" s="22">
        <f>データ!$B$2</f>
        <v>0</v>
      </c>
      <c r="E21" s="14">
        <f>Ａクラス!Q45</f>
        <v>19</v>
      </c>
      <c r="F21" s="14">
        <f>Ａクラス!Q46</f>
        <v>0</v>
      </c>
      <c r="G21" s="22">
        <f>データ!$B$2</f>
        <v>0</v>
      </c>
      <c r="H21" s="14">
        <f>Ｂクラス!B45</f>
        <v>0</v>
      </c>
      <c r="I21" s="19">
        <f>Ｂクラス!B46</f>
        <v>19</v>
      </c>
      <c r="J21" s="22">
        <f>データ!$B$2</f>
        <v>0</v>
      </c>
      <c r="K21" s="14">
        <f>Ｂクラス!K45</f>
        <v>19</v>
      </c>
      <c r="L21" s="14">
        <f>Ｂクラス!K46</f>
        <v>19</v>
      </c>
      <c r="M21" s="22">
        <f>データ!$B$2</f>
        <v>0</v>
      </c>
      <c r="N21" s="14" t="str">
        <f>Ｃクラス!D45</f>
        <v>ふりがな</v>
      </c>
      <c r="O21" s="19" t="str">
        <f>Ｃクラス!D46</f>
        <v>氏名</v>
      </c>
      <c r="P21" s="22">
        <f>データ!$B$2</f>
        <v>0</v>
      </c>
      <c r="Q21" s="14" t="str">
        <f>Ｃクラス!M45</f>
        <v/>
      </c>
      <c r="R21" s="14" t="str">
        <f>Ｃクラス!M46</f>
        <v/>
      </c>
    </row>
    <row r="22" spans="1:18" x14ac:dyDescent="0.15">
      <c r="A22" s="12">
        <v>20</v>
      </c>
      <c r="B22" s="14">
        <f>Ａクラス!C47</f>
        <v>20</v>
      </c>
      <c r="C22" s="19">
        <f>Ａクラス!C48</f>
        <v>0</v>
      </c>
      <c r="D22" s="22">
        <f>データ!$B$2</f>
        <v>0</v>
      </c>
      <c r="E22" s="14">
        <f>Ａクラス!Q47</f>
        <v>20</v>
      </c>
      <c r="F22" s="14">
        <f>Ａクラス!Q48</f>
        <v>0</v>
      </c>
      <c r="G22" s="22">
        <f>データ!$B$2</f>
        <v>0</v>
      </c>
      <c r="H22" s="14">
        <f>Ｂクラス!B47</f>
        <v>0</v>
      </c>
      <c r="I22" s="19">
        <f>Ｂクラス!B48</f>
        <v>20</v>
      </c>
      <c r="J22" s="22">
        <f>データ!$B$2</f>
        <v>0</v>
      </c>
      <c r="K22" s="14">
        <f>Ｂクラス!K47</f>
        <v>20</v>
      </c>
      <c r="L22" s="14">
        <f>Ｂクラス!K48</f>
        <v>20</v>
      </c>
      <c r="M22" s="22">
        <f>データ!$B$2</f>
        <v>0</v>
      </c>
      <c r="N22" s="14" t="str">
        <f>Ｃクラス!D47</f>
        <v>ふりがな</v>
      </c>
      <c r="O22" s="19" t="str">
        <f>Ｃクラス!D48</f>
        <v>氏名</v>
      </c>
      <c r="P22" s="22">
        <f>データ!$B$2</f>
        <v>0</v>
      </c>
      <c r="Q22" s="14" t="str">
        <f>Ｃクラス!M47</f>
        <v/>
      </c>
      <c r="R22" s="14" t="str">
        <f>Ｃクラス!M48</f>
        <v/>
      </c>
    </row>
    <row r="23" spans="1:18" x14ac:dyDescent="0.15">
      <c r="A23" s="13">
        <v>21</v>
      </c>
      <c r="B23" s="14">
        <f>Ａクラス!C49</f>
        <v>21</v>
      </c>
      <c r="C23" s="19">
        <f>Ａクラス!C50</f>
        <v>0</v>
      </c>
      <c r="D23" s="22">
        <f>データ!$B$2</f>
        <v>0</v>
      </c>
      <c r="E23" s="14">
        <f>Ａクラス!Q49</f>
        <v>21</v>
      </c>
      <c r="F23" s="14">
        <f>Ａクラス!Q50</f>
        <v>0</v>
      </c>
      <c r="G23" s="22">
        <f>データ!$B$2</f>
        <v>0</v>
      </c>
      <c r="H23" s="14">
        <f>Ｂクラス!B49</f>
        <v>0</v>
      </c>
      <c r="I23" s="19">
        <f>Ｂクラス!B50</f>
        <v>21</v>
      </c>
      <c r="J23" s="22">
        <f>データ!$B$2</f>
        <v>0</v>
      </c>
      <c r="K23" s="14">
        <f>Ｂクラス!K49</f>
        <v>21</v>
      </c>
      <c r="L23" s="14">
        <f>Ｂクラス!K50</f>
        <v>21</v>
      </c>
      <c r="M23" s="22">
        <f>データ!$B$2</f>
        <v>0</v>
      </c>
      <c r="N23" s="14" t="str">
        <f>Ｃクラス!D49</f>
        <v>ふりがな</v>
      </c>
      <c r="O23" s="19" t="str">
        <f>Ｃクラス!D50</f>
        <v>氏名</v>
      </c>
      <c r="P23" s="22">
        <f>データ!$B$2</f>
        <v>0</v>
      </c>
      <c r="Q23" s="14" t="str">
        <f>Ｃクラス!M49</f>
        <v/>
      </c>
      <c r="R23" s="14" t="str">
        <f>Ｃクラス!M50</f>
        <v/>
      </c>
    </row>
    <row r="24" spans="1:18" x14ac:dyDescent="0.15">
      <c r="A24" s="12">
        <v>22</v>
      </c>
      <c r="B24" s="14">
        <f>Ａクラス!C51</f>
        <v>22</v>
      </c>
      <c r="C24" s="19">
        <f>Ａクラス!C52</f>
        <v>0</v>
      </c>
      <c r="D24" s="22">
        <f>データ!$B$2</f>
        <v>0</v>
      </c>
      <c r="E24" s="14">
        <f>Ａクラス!Q51</f>
        <v>22</v>
      </c>
      <c r="F24" s="14">
        <f>Ａクラス!Q52</f>
        <v>0</v>
      </c>
      <c r="G24" s="22">
        <f>データ!$B$2</f>
        <v>0</v>
      </c>
      <c r="H24" s="14">
        <f>Ｂクラス!B51</f>
        <v>0</v>
      </c>
      <c r="I24" s="19">
        <f>Ｂクラス!B52</f>
        <v>22</v>
      </c>
      <c r="J24" s="22">
        <f>データ!$B$2</f>
        <v>0</v>
      </c>
      <c r="K24" s="14">
        <f>Ｂクラス!K51</f>
        <v>22</v>
      </c>
      <c r="L24" s="14">
        <f>Ｂクラス!K52</f>
        <v>22</v>
      </c>
      <c r="M24" s="22">
        <f>データ!$B$2</f>
        <v>0</v>
      </c>
      <c r="N24" s="14" t="str">
        <f>Ｃクラス!D51</f>
        <v>ふりがな</v>
      </c>
      <c r="O24" s="19" t="str">
        <f>Ｃクラス!D52</f>
        <v>氏名</v>
      </c>
      <c r="P24" s="22">
        <f>データ!$B$2</f>
        <v>0</v>
      </c>
      <c r="Q24" s="14" t="str">
        <f>Ｃクラス!M51</f>
        <v/>
      </c>
      <c r="R24" s="14" t="str">
        <f>Ｃクラス!M52</f>
        <v/>
      </c>
    </row>
    <row r="25" spans="1:18" x14ac:dyDescent="0.15">
      <c r="A25" s="13">
        <v>23</v>
      </c>
      <c r="B25" s="14">
        <f>Ａクラス!C53</f>
        <v>23</v>
      </c>
      <c r="C25" s="19">
        <f>Ａクラス!C54</f>
        <v>0</v>
      </c>
      <c r="D25" s="22">
        <f>データ!$B$2</f>
        <v>0</v>
      </c>
      <c r="E25" s="14">
        <f>Ａクラス!Q53</f>
        <v>23</v>
      </c>
      <c r="F25" s="14">
        <f>Ａクラス!Q54</f>
        <v>0</v>
      </c>
      <c r="G25" s="22">
        <f>データ!$B$2</f>
        <v>0</v>
      </c>
      <c r="H25" s="14">
        <f>Ｂクラス!B53</f>
        <v>0</v>
      </c>
      <c r="I25" s="19">
        <f>Ｂクラス!B54</f>
        <v>23</v>
      </c>
      <c r="J25" s="22">
        <f>データ!$B$2</f>
        <v>0</v>
      </c>
      <c r="K25" s="14">
        <f>Ｂクラス!K53</f>
        <v>23</v>
      </c>
      <c r="L25" s="14">
        <f>Ｂクラス!K54</f>
        <v>23</v>
      </c>
      <c r="M25" s="22">
        <f>データ!$B$2</f>
        <v>0</v>
      </c>
      <c r="N25" s="14" t="str">
        <f>Ｃクラス!D53</f>
        <v>ふりがな</v>
      </c>
      <c r="O25" s="19" t="str">
        <f>Ｃクラス!D54</f>
        <v>氏名</v>
      </c>
      <c r="P25" s="22">
        <f>データ!$B$2</f>
        <v>0</v>
      </c>
      <c r="Q25" s="14" t="str">
        <f>Ｃクラス!M53</f>
        <v/>
      </c>
      <c r="R25" s="14" t="str">
        <f>Ｃクラス!M54</f>
        <v/>
      </c>
    </row>
    <row r="26" spans="1:18" x14ac:dyDescent="0.15">
      <c r="A26" s="12">
        <v>24</v>
      </c>
      <c r="B26" s="14">
        <f>Ａクラス!C55</f>
        <v>24</v>
      </c>
      <c r="C26" s="19">
        <f>Ａクラス!C56</f>
        <v>0</v>
      </c>
      <c r="D26" s="22">
        <f>データ!$B$2</f>
        <v>0</v>
      </c>
      <c r="E26" s="14">
        <f>Ａクラス!Q55</f>
        <v>24</v>
      </c>
      <c r="F26" s="14">
        <f>Ａクラス!Q56</f>
        <v>0</v>
      </c>
      <c r="G26" s="22">
        <f>データ!$B$2</f>
        <v>0</v>
      </c>
      <c r="H26" s="14">
        <f>Ｂクラス!B55</f>
        <v>0</v>
      </c>
      <c r="I26" s="19">
        <f>Ｂクラス!B56</f>
        <v>24</v>
      </c>
      <c r="J26" s="22">
        <f>データ!$B$2</f>
        <v>0</v>
      </c>
      <c r="K26" s="14">
        <f>Ｂクラス!K55</f>
        <v>24</v>
      </c>
      <c r="L26" s="14">
        <f>Ｂクラス!K56</f>
        <v>24</v>
      </c>
      <c r="M26" s="22">
        <f>データ!$B$2</f>
        <v>0</v>
      </c>
      <c r="N26" s="14" t="str">
        <f>Ｃクラス!D55</f>
        <v>ふりがな</v>
      </c>
      <c r="O26" s="19" t="str">
        <f>Ｃクラス!D56</f>
        <v>氏名</v>
      </c>
      <c r="P26" s="22">
        <f>データ!$B$2</f>
        <v>0</v>
      </c>
      <c r="Q26" s="14" t="str">
        <f>Ｃクラス!M55</f>
        <v/>
      </c>
      <c r="R26" s="14" t="str">
        <f>Ｃクラス!M56</f>
        <v/>
      </c>
    </row>
    <row r="27" spans="1:18" x14ac:dyDescent="0.15">
      <c r="A27" s="13">
        <v>25</v>
      </c>
      <c r="B27" s="14">
        <f>Ａクラス!C57</f>
        <v>25</v>
      </c>
      <c r="C27" s="19">
        <f>Ａクラス!C58</f>
        <v>0</v>
      </c>
      <c r="D27" s="22">
        <f>データ!$B$2</f>
        <v>0</v>
      </c>
      <c r="E27" s="14">
        <f>Ａクラス!Q57</f>
        <v>25</v>
      </c>
      <c r="F27" s="14">
        <f>Ａクラス!Q58</f>
        <v>0</v>
      </c>
      <c r="G27" s="22">
        <f>データ!$B$2</f>
        <v>0</v>
      </c>
      <c r="H27" s="14">
        <f>Ｂクラス!B57</f>
        <v>0</v>
      </c>
      <c r="I27" s="19">
        <f>Ｂクラス!B58</f>
        <v>25</v>
      </c>
      <c r="J27" s="22">
        <f>データ!$B$2</f>
        <v>0</v>
      </c>
      <c r="K27" s="14">
        <f>Ｂクラス!K57</f>
        <v>25</v>
      </c>
      <c r="L27" s="14">
        <f>Ｂクラス!K58</f>
        <v>25</v>
      </c>
      <c r="M27" s="22">
        <f>データ!$B$2</f>
        <v>0</v>
      </c>
      <c r="N27" s="14" t="str">
        <f>Ｃクラス!D57</f>
        <v>ふりがな</v>
      </c>
      <c r="O27" s="19" t="str">
        <f>Ｃクラス!D58</f>
        <v>氏名</v>
      </c>
      <c r="P27" s="22">
        <f>データ!$B$2</f>
        <v>0</v>
      </c>
      <c r="Q27" s="14" t="str">
        <f>Ｃクラス!M57</f>
        <v/>
      </c>
      <c r="R27" s="14" t="str">
        <f>Ｃクラス!M58</f>
        <v/>
      </c>
    </row>
    <row r="28" spans="1:18" x14ac:dyDescent="0.15">
      <c r="A28" s="12">
        <v>26</v>
      </c>
      <c r="B28" s="14">
        <f>Ａクラス!C59</f>
        <v>26</v>
      </c>
      <c r="C28" s="19">
        <f>Ａクラス!C60</f>
        <v>0</v>
      </c>
      <c r="D28" s="22">
        <f>データ!$B$2</f>
        <v>0</v>
      </c>
      <c r="E28" s="14">
        <f>Ａクラス!Q59</f>
        <v>26</v>
      </c>
      <c r="F28" s="14">
        <f>Ａクラス!Q60</f>
        <v>0</v>
      </c>
      <c r="G28" s="22">
        <f>データ!$B$2</f>
        <v>0</v>
      </c>
      <c r="H28" s="14">
        <f>Ｂクラス!B59</f>
        <v>0</v>
      </c>
      <c r="I28" s="19">
        <f>Ｂクラス!B60</f>
        <v>26</v>
      </c>
      <c r="J28" s="22">
        <f>データ!$B$2</f>
        <v>0</v>
      </c>
      <c r="K28" s="14">
        <f>Ｂクラス!K59</f>
        <v>26</v>
      </c>
      <c r="L28" s="14">
        <f>Ｂクラス!K60</f>
        <v>26</v>
      </c>
      <c r="M28" s="22">
        <f>データ!$B$2</f>
        <v>0</v>
      </c>
      <c r="N28" s="14" t="str">
        <f>Ｃクラス!D59</f>
        <v>ふりがな</v>
      </c>
      <c r="O28" s="19" t="str">
        <f>Ｃクラス!D60</f>
        <v>氏名</v>
      </c>
      <c r="P28" s="22">
        <f>データ!$B$2</f>
        <v>0</v>
      </c>
      <c r="Q28" s="14" t="str">
        <f>Ｃクラス!M59</f>
        <v/>
      </c>
      <c r="R28" s="14" t="str">
        <f>Ｃクラス!M60</f>
        <v/>
      </c>
    </row>
    <row r="29" spans="1:18" x14ac:dyDescent="0.15">
      <c r="A29" s="13">
        <v>27</v>
      </c>
      <c r="B29" s="14">
        <f>Ａクラス!C61</f>
        <v>27</v>
      </c>
      <c r="C29" s="19">
        <f>Ａクラス!C62</f>
        <v>0</v>
      </c>
      <c r="D29" s="22">
        <f>データ!$B$2</f>
        <v>0</v>
      </c>
      <c r="E29" s="14">
        <f>Ａクラス!Q61</f>
        <v>27</v>
      </c>
      <c r="F29" s="14">
        <f>Ａクラス!Q62</f>
        <v>0</v>
      </c>
      <c r="G29" s="22">
        <f>データ!$B$2</f>
        <v>0</v>
      </c>
      <c r="H29" s="14">
        <f>Ｂクラス!B61</f>
        <v>0</v>
      </c>
      <c r="I29" s="19">
        <f>Ｂクラス!B62</f>
        <v>27</v>
      </c>
      <c r="J29" s="22">
        <f>データ!$B$2</f>
        <v>0</v>
      </c>
      <c r="K29" s="14">
        <f>Ｂクラス!K61</f>
        <v>27</v>
      </c>
      <c r="L29" s="14">
        <f>Ｂクラス!K62</f>
        <v>27</v>
      </c>
      <c r="M29" s="22">
        <f>データ!$B$2</f>
        <v>0</v>
      </c>
      <c r="N29" s="14" t="str">
        <f>Ｃクラス!D61</f>
        <v>ふりがな</v>
      </c>
      <c r="O29" s="19" t="str">
        <f>Ｃクラス!D62</f>
        <v>氏名</v>
      </c>
      <c r="P29" s="22">
        <f>データ!$B$2</f>
        <v>0</v>
      </c>
      <c r="Q29" s="14" t="str">
        <f>Ｃクラス!M61</f>
        <v/>
      </c>
      <c r="R29" s="14" t="str">
        <f>Ｃクラス!M62</f>
        <v/>
      </c>
    </row>
    <row r="30" spans="1:18" x14ac:dyDescent="0.15">
      <c r="A30" s="12">
        <v>28</v>
      </c>
      <c r="B30" s="14">
        <f>Ａクラス!C63</f>
        <v>28</v>
      </c>
      <c r="C30" s="19">
        <f>Ａクラス!C64</f>
        <v>0</v>
      </c>
      <c r="D30" s="22">
        <f>データ!$B$2</f>
        <v>0</v>
      </c>
      <c r="E30" s="14">
        <f>Ａクラス!Q63</f>
        <v>28</v>
      </c>
      <c r="F30" s="14">
        <f>Ａクラス!Q64</f>
        <v>0</v>
      </c>
      <c r="G30" s="22">
        <f>データ!$B$2</f>
        <v>0</v>
      </c>
      <c r="H30" s="14">
        <f>Ｂクラス!B63</f>
        <v>0</v>
      </c>
      <c r="I30" s="19">
        <f>Ｂクラス!B64</f>
        <v>28</v>
      </c>
      <c r="J30" s="22">
        <f>データ!$B$2</f>
        <v>0</v>
      </c>
      <c r="K30" s="14">
        <f>Ｂクラス!K63</f>
        <v>28</v>
      </c>
      <c r="L30" s="14">
        <f>Ｂクラス!K64</f>
        <v>28</v>
      </c>
      <c r="M30" s="22">
        <f>データ!$B$2</f>
        <v>0</v>
      </c>
      <c r="N30" s="14" t="str">
        <f>Ｃクラス!D63</f>
        <v>ふりがな</v>
      </c>
      <c r="O30" s="19" t="str">
        <f>Ｃクラス!D64</f>
        <v>氏名</v>
      </c>
      <c r="P30" s="22">
        <f>データ!$B$2</f>
        <v>0</v>
      </c>
      <c r="Q30" s="14" t="str">
        <f>Ｃクラス!M63</f>
        <v/>
      </c>
      <c r="R30" s="14" t="str">
        <f>Ｃクラス!M64</f>
        <v/>
      </c>
    </row>
    <row r="31" spans="1:18" x14ac:dyDescent="0.15">
      <c r="A31" s="13">
        <v>29</v>
      </c>
      <c r="B31" s="14">
        <f>Ａクラス!C65</f>
        <v>29</v>
      </c>
      <c r="C31" s="19">
        <f>Ａクラス!C66</f>
        <v>0</v>
      </c>
      <c r="D31" s="22">
        <f>データ!$B$2</f>
        <v>0</v>
      </c>
      <c r="E31" s="14">
        <f>Ａクラス!Q65</f>
        <v>29</v>
      </c>
      <c r="F31" s="14">
        <f>Ａクラス!Q66</f>
        <v>0</v>
      </c>
      <c r="G31" s="22">
        <f>データ!$B$2</f>
        <v>0</v>
      </c>
      <c r="H31" s="14">
        <f>Ｂクラス!B65</f>
        <v>0</v>
      </c>
      <c r="I31" s="19">
        <f>Ｂクラス!B66</f>
        <v>29</v>
      </c>
      <c r="J31" s="22">
        <f>データ!$B$2</f>
        <v>0</v>
      </c>
      <c r="K31" s="14">
        <f>Ｂクラス!K65</f>
        <v>29</v>
      </c>
      <c r="L31" s="14">
        <f>Ｂクラス!K66</f>
        <v>29</v>
      </c>
      <c r="M31" s="22">
        <f>データ!$B$2</f>
        <v>0</v>
      </c>
      <c r="N31" s="14" t="str">
        <f>Ｃクラス!D65</f>
        <v>ふりがな</v>
      </c>
      <c r="O31" s="19" t="str">
        <f>Ｃクラス!D66</f>
        <v>氏名</v>
      </c>
      <c r="P31" s="22">
        <f>データ!$B$2</f>
        <v>0</v>
      </c>
      <c r="Q31" s="14" t="str">
        <f>Ｃクラス!M65</f>
        <v/>
      </c>
      <c r="R31" s="14" t="str">
        <f>Ｃクラス!M66</f>
        <v/>
      </c>
    </row>
    <row r="32" spans="1:18" x14ac:dyDescent="0.15">
      <c r="A32" s="12">
        <v>30</v>
      </c>
      <c r="B32" s="14">
        <f>Ａクラス!C67</f>
        <v>30</v>
      </c>
      <c r="C32" s="19">
        <f>Ａクラス!C68</f>
        <v>0</v>
      </c>
      <c r="D32" s="22">
        <f>データ!$B$2</f>
        <v>0</v>
      </c>
      <c r="E32" s="14">
        <f>Ａクラス!Q67</f>
        <v>30</v>
      </c>
      <c r="F32" s="14">
        <f>Ａクラス!Q68</f>
        <v>0</v>
      </c>
      <c r="G32" s="22">
        <f>データ!$B$2</f>
        <v>0</v>
      </c>
      <c r="H32" s="14">
        <f>Ｂクラス!B67</f>
        <v>0</v>
      </c>
      <c r="I32" s="19">
        <f>Ｂクラス!B68</f>
        <v>30</v>
      </c>
      <c r="J32" s="22">
        <f>データ!$B$2</f>
        <v>0</v>
      </c>
      <c r="K32" s="14">
        <f>Ｂクラス!K67</f>
        <v>30</v>
      </c>
      <c r="L32" s="14">
        <f>Ｂクラス!K68</f>
        <v>30</v>
      </c>
      <c r="M32" s="22">
        <f>データ!$B$2</f>
        <v>0</v>
      </c>
      <c r="N32" s="14" t="str">
        <f>Ｃクラス!D67</f>
        <v>ふりがな</v>
      </c>
      <c r="O32" s="19" t="str">
        <f>Ｃクラス!D68</f>
        <v>氏名</v>
      </c>
      <c r="P32" s="22">
        <f>データ!$B$2</f>
        <v>0</v>
      </c>
      <c r="Q32" s="14" t="str">
        <f>Ｃクラス!M67</f>
        <v/>
      </c>
      <c r="R32" s="14" t="str">
        <f>Ｃクラス!M68</f>
        <v/>
      </c>
    </row>
    <row r="33" spans="1:18" x14ac:dyDescent="0.15">
      <c r="A33" s="13">
        <v>31</v>
      </c>
      <c r="B33" s="14">
        <f>Ａクラス!C69</f>
        <v>31</v>
      </c>
      <c r="C33" s="19">
        <f>Ａクラス!C70</f>
        <v>0</v>
      </c>
      <c r="D33" s="22">
        <f>データ!$B$2</f>
        <v>0</v>
      </c>
      <c r="E33" s="14">
        <f>Ａクラス!Q69</f>
        <v>31</v>
      </c>
      <c r="F33" s="14">
        <f>Ａクラス!Q70</f>
        <v>0</v>
      </c>
      <c r="G33" s="22">
        <f>データ!$B$2</f>
        <v>0</v>
      </c>
      <c r="H33" s="14">
        <f>Ｂクラス!B69</f>
        <v>0</v>
      </c>
      <c r="I33" s="19">
        <f>Ｂクラス!B70</f>
        <v>31</v>
      </c>
      <c r="J33" s="22">
        <f>データ!$B$2</f>
        <v>0</v>
      </c>
      <c r="K33" s="14">
        <f>Ｂクラス!K69</f>
        <v>31</v>
      </c>
      <c r="L33" s="14">
        <f>Ｂクラス!K70</f>
        <v>31</v>
      </c>
      <c r="M33" s="22">
        <f>データ!$B$2</f>
        <v>0</v>
      </c>
      <c r="N33" s="14" t="str">
        <f>Ｃクラス!D69</f>
        <v>ふりがな</v>
      </c>
      <c r="O33" s="19" t="str">
        <f>Ｃクラス!D70</f>
        <v>氏名</v>
      </c>
      <c r="P33" s="22">
        <f>データ!$B$2</f>
        <v>0</v>
      </c>
      <c r="Q33" s="14" t="str">
        <f>Ｃクラス!M69</f>
        <v/>
      </c>
      <c r="R33" s="14" t="str">
        <f>Ｃクラス!M70</f>
        <v/>
      </c>
    </row>
    <row r="34" spans="1:18" x14ac:dyDescent="0.15">
      <c r="A34" s="12">
        <v>32</v>
      </c>
      <c r="B34" s="14">
        <f>Ａクラス!C71</f>
        <v>32</v>
      </c>
      <c r="C34" s="19">
        <f>Ａクラス!C72</f>
        <v>0</v>
      </c>
      <c r="D34" s="22">
        <f>データ!$B$2</f>
        <v>0</v>
      </c>
      <c r="E34" s="14">
        <f>Ａクラス!Q71</f>
        <v>32</v>
      </c>
      <c r="F34" s="14">
        <f>Ａクラス!Q72</f>
        <v>0</v>
      </c>
      <c r="G34" s="22">
        <f>データ!$B$2</f>
        <v>0</v>
      </c>
      <c r="H34" s="14">
        <f>Ｂクラス!B71</f>
        <v>0</v>
      </c>
      <c r="I34" s="19">
        <f>Ｂクラス!B72</f>
        <v>32</v>
      </c>
      <c r="J34" s="22">
        <f>データ!$B$2</f>
        <v>0</v>
      </c>
      <c r="K34" s="14">
        <f>Ｂクラス!K71</f>
        <v>32</v>
      </c>
      <c r="L34" s="14">
        <f>Ｂクラス!K72</f>
        <v>32</v>
      </c>
      <c r="M34" s="22">
        <f>データ!$B$2</f>
        <v>0</v>
      </c>
      <c r="N34" s="14" t="str">
        <f>Ｃクラス!D71</f>
        <v>ふりがな</v>
      </c>
      <c r="O34" s="19" t="str">
        <f>Ｃクラス!D72</f>
        <v>氏名</v>
      </c>
      <c r="P34" s="22">
        <f>データ!$B$2</f>
        <v>0</v>
      </c>
      <c r="Q34" s="14" t="str">
        <f>Ｃクラス!M71</f>
        <v/>
      </c>
      <c r="R34" s="14" t="str">
        <f>Ｃクラス!M72</f>
        <v/>
      </c>
    </row>
    <row r="35" spans="1:18" x14ac:dyDescent="0.15">
      <c r="A35" s="13">
        <v>33</v>
      </c>
      <c r="B35" s="14">
        <f>Ａクラス!C73</f>
        <v>33</v>
      </c>
      <c r="C35" s="19">
        <f>Ａクラス!C74</f>
        <v>0</v>
      </c>
      <c r="D35" s="22">
        <f>データ!$B$2</f>
        <v>0</v>
      </c>
      <c r="E35" s="14">
        <f>Ａクラス!Q73</f>
        <v>33</v>
      </c>
      <c r="F35" s="14">
        <f>Ａクラス!Q74</f>
        <v>0</v>
      </c>
      <c r="G35" s="22">
        <f>データ!$B$2</f>
        <v>0</v>
      </c>
      <c r="H35" s="14">
        <f>Ｂクラス!B73</f>
        <v>0</v>
      </c>
      <c r="I35" s="19">
        <f>Ｂクラス!B74</f>
        <v>33</v>
      </c>
      <c r="J35" s="22">
        <f>データ!$B$2</f>
        <v>0</v>
      </c>
      <c r="K35" s="14">
        <f>Ｂクラス!K73</f>
        <v>33</v>
      </c>
      <c r="L35" s="14">
        <f>Ｂクラス!K74</f>
        <v>33</v>
      </c>
      <c r="M35" s="22">
        <f>データ!$B$2</f>
        <v>0</v>
      </c>
      <c r="N35" s="14" t="str">
        <f>Ｃクラス!D73</f>
        <v>ふりがな</v>
      </c>
      <c r="O35" s="19" t="str">
        <f>Ｃクラス!D74</f>
        <v>氏名</v>
      </c>
      <c r="P35" s="22">
        <f>データ!$B$2</f>
        <v>0</v>
      </c>
      <c r="Q35" s="14" t="str">
        <f>Ｃクラス!M73</f>
        <v/>
      </c>
      <c r="R35" s="14" t="str">
        <f>Ｃクラス!M74</f>
        <v/>
      </c>
    </row>
    <row r="36" spans="1:18" x14ac:dyDescent="0.15">
      <c r="A36" s="13">
        <v>34</v>
      </c>
      <c r="B36" s="14">
        <f>Ａクラス!C75</f>
        <v>34</v>
      </c>
      <c r="C36" s="19">
        <f>Ａクラス!C76</f>
        <v>0</v>
      </c>
      <c r="D36" s="22">
        <f>データ!$B$2</f>
        <v>0</v>
      </c>
      <c r="E36" s="14">
        <f>Ａクラス!Q75</f>
        <v>34</v>
      </c>
      <c r="F36" s="14">
        <f>Ａクラス!Q76</f>
        <v>0</v>
      </c>
      <c r="G36" s="22">
        <f>データ!$B$2</f>
        <v>0</v>
      </c>
      <c r="H36" s="14">
        <f>Ｂクラス!B75</f>
        <v>0</v>
      </c>
      <c r="I36" s="19">
        <f>Ｂクラス!B76</f>
        <v>34</v>
      </c>
      <c r="J36" s="22">
        <f>データ!$B$2</f>
        <v>0</v>
      </c>
      <c r="K36" s="14">
        <f>Ｂクラス!K75</f>
        <v>34</v>
      </c>
      <c r="L36" s="14">
        <f>Ｂクラス!K76</f>
        <v>34</v>
      </c>
      <c r="M36" s="22">
        <f>データ!$B$2</f>
        <v>0</v>
      </c>
      <c r="N36" s="14" t="str">
        <f>Ｃクラス!D75</f>
        <v>ふりがな</v>
      </c>
      <c r="O36" s="19" t="str">
        <f>Ｃクラス!D76</f>
        <v>氏名</v>
      </c>
      <c r="P36" s="22">
        <f>データ!$B$2</f>
        <v>0</v>
      </c>
      <c r="Q36" s="14" t="str">
        <f>Ｃクラス!M75</f>
        <v/>
      </c>
      <c r="R36" s="14" t="str">
        <f>Ｃクラス!M76</f>
        <v/>
      </c>
    </row>
    <row r="37" spans="1:18" x14ac:dyDescent="0.15">
      <c r="A37" s="12">
        <v>35</v>
      </c>
      <c r="B37" s="14">
        <f>Ａクラス!C77</f>
        <v>35</v>
      </c>
      <c r="C37" s="19">
        <f>Ａクラス!C78</f>
        <v>0</v>
      </c>
      <c r="D37" s="22">
        <f>データ!$B$2</f>
        <v>0</v>
      </c>
      <c r="E37" s="14">
        <f>Ａクラス!Q77</f>
        <v>35</v>
      </c>
      <c r="F37" s="14">
        <f>Ａクラス!Q78</f>
        <v>0</v>
      </c>
      <c r="G37" s="22">
        <f>データ!$B$2</f>
        <v>0</v>
      </c>
      <c r="H37" s="14">
        <f>Ｂクラス!B77</f>
        <v>0</v>
      </c>
      <c r="I37" s="19">
        <f>Ｂクラス!B78</f>
        <v>35</v>
      </c>
      <c r="J37" s="22">
        <f>データ!$B$2</f>
        <v>0</v>
      </c>
      <c r="K37" s="14">
        <f>Ｂクラス!K77</f>
        <v>35</v>
      </c>
      <c r="L37" s="14">
        <f>Ｂクラス!K78</f>
        <v>35</v>
      </c>
      <c r="M37" s="22">
        <f>データ!$B$2</f>
        <v>0</v>
      </c>
      <c r="N37" s="14" t="str">
        <f>Ｃクラス!D77</f>
        <v>ふりがな</v>
      </c>
      <c r="O37" s="19" t="str">
        <f>Ｃクラス!D78</f>
        <v>氏名</v>
      </c>
      <c r="P37" s="22">
        <f>データ!$B$2</f>
        <v>0</v>
      </c>
      <c r="Q37" s="14" t="str">
        <f>Ｃクラス!M77</f>
        <v/>
      </c>
      <c r="R37" s="14" t="str">
        <f>Ｃクラス!M78</f>
        <v/>
      </c>
    </row>
    <row r="38" spans="1:18" x14ac:dyDescent="0.15">
      <c r="A38" s="13">
        <v>36</v>
      </c>
      <c r="B38" s="14">
        <f>Ａクラス!C79</f>
        <v>36</v>
      </c>
      <c r="C38" s="19">
        <f>Ａクラス!C80</f>
        <v>0</v>
      </c>
      <c r="D38" s="22">
        <f>データ!$B$2</f>
        <v>0</v>
      </c>
      <c r="E38" s="14">
        <f>Ａクラス!Q79</f>
        <v>36</v>
      </c>
      <c r="F38" s="14">
        <f>Ａクラス!Q80</f>
        <v>0</v>
      </c>
      <c r="G38" s="22">
        <f>データ!$B$2</f>
        <v>0</v>
      </c>
      <c r="H38" s="14">
        <f>Ｂクラス!B79</f>
        <v>0</v>
      </c>
      <c r="I38" s="19">
        <f>Ｂクラス!B80</f>
        <v>36</v>
      </c>
      <c r="J38" s="22">
        <f>データ!$B$2</f>
        <v>0</v>
      </c>
      <c r="K38" s="14">
        <f>Ｂクラス!K79</f>
        <v>36</v>
      </c>
      <c r="L38" s="14">
        <f>Ｂクラス!K80</f>
        <v>36</v>
      </c>
      <c r="M38" s="22">
        <f>データ!$B$2</f>
        <v>0</v>
      </c>
      <c r="N38" s="14" t="str">
        <f>Ｃクラス!D79</f>
        <v>ふりがな</v>
      </c>
      <c r="O38" s="19" t="str">
        <f>Ｃクラス!D80</f>
        <v>氏名</v>
      </c>
      <c r="P38" s="22">
        <f>データ!$B$2</f>
        <v>0</v>
      </c>
      <c r="Q38" s="14" t="str">
        <f>Ｃクラス!M79</f>
        <v/>
      </c>
      <c r="R38" s="14" t="str">
        <f>Ｃクラス!M80</f>
        <v/>
      </c>
    </row>
    <row r="39" spans="1:18" x14ac:dyDescent="0.15">
      <c r="A39" s="12">
        <v>37</v>
      </c>
      <c r="B39" s="14">
        <f>Ａクラス!C81</f>
        <v>37</v>
      </c>
      <c r="C39" s="19">
        <f>Ａクラス!C82</f>
        <v>0</v>
      </c>
      <c r="D39" s="22">
        <f>データ!$B$2</f>
        <v>0</v>
      </c>
      <c r="E39" s="14">
        <f>Ａクラス!Q81</f>
        <v>37</v>
      </c>
      <c r="F39" s="14">
        <f>Ａクラス!Q82</f>
        <v>0</v>
      </c>
      <c r="G39" s="22">
        <f>データ!$B$2</f>
        <v>0</v>
      </c>
      <c r="H39" s="14">
        <f>Ｂクラス!B81</f>
        <v>0</v>
      </c>
      <c r="I39" s="19">
        <f>Ｂクラス!B82</f>
        <v>37</v>
      </c>
      <c r="J39" s="22">
        <f>データ!$B$2</f>
        <v>0</v>
      </c>
      <c r="K39" s="14">
        <f>Ｂクラス!K81</f>
        <v>37</v>
      </c>
      <c r="L39" s="14">
        <f>Ｂクラス!K82</f>
        <v>37</v>
      </c>
      <c r="M39" s="22">
        <f>データ!$B$2</f>
        <v>0</v>
      </c>
      <c r="N39" s="14" t="str">
        <f>Ｃクラス!D81</f>
        <v>ふりがな</v>
      </c>
      <c r="O39" s="19" t="str">
        <f>Ｃクラス!D82</f>
        <v>氏名</v>
      </c>
      <c r="P39" s="22">
        <f>データ!$B$2</f>
        <v>0</v>
      </c>
      <c r="Q39" s="14" t="str">
        <f>Ｃクラス!M81</f>
        <v/>
      </c>
      <c r="R39" s="14" t="str">
        <f>Ｃクラス!M82</f>
        <v/>
      </c>
    </row>
    <row r="40" spans="1:18" x14ac:dyDescent="0.15">
      <c r="A40" s="13">
        <v>38</v>
      </c>
      <c r="B40" s="14">
        <f>Ａクラス!C83</f>
        <v>38</v>
      </c>
      <c r="C40" s="19">
        <f>Ａクラス!C84</f>
        <v>0</v>
      </c>
      <c r="D40" s="22">
        <f>データ!$B$2</f>
        <v>0</v>
      </c>
      <c r="E40" s="14">
        <f>Ａクラス!Q83</f>
        <v>38</v>
      </c>
      <c r="F40" s="14">
        <f>Ａクラス!Q84</f>
        <v>0</v>
      </c>
      <c r="G40" s="22">
        <f>データ!$B$2</f>
        <v>0</v>
      </c>
      <c r="H40" s="14">
        <f>Ｂクラス!B83</f>
        <v>0</v>
      </c>
      <c r="I40" s="19">
        <f>Ｂクラス!B84</f>
        <v>38</v>
      </c>
      <c r="J40" s="22">
        <f>データ!$B$2</f>
        <v>0</v>
      </c>
      <c r="K40" s="14">
        <f>Ｂクラス!K83</f>
        <v>38</v>
      </c>
      <c r="L40" s="14">
        <f>Ｂクラス!K84</f>
        <v>38</v>
      </c>
      <c r="M40" s="22">
        <f>データ!$B$2</f>
        <v>0</v>
      </c>
      <c r="N40" s="14" t="str">
        <f>Ｃクラス!D83</f>
        <v>ふりがな</v>
      </c>
      <c r="O40" s="19" t="str">
        <f>Ｃクラス!D84</f>
        <v>氏名</v>
      </c>
      <c r="P40" s="22">
        <f>データ!$B$2</f>
        <v>0</v>
      </c>
      <c r="Q40" s="14" t="str">
        <f>Ｃクラス!M83</f>
        <v/>
      </c>
      <c r="R40" s="14" t="str">
        <f>Ｃクラス!M84</f>
        <v/>
      </c>
    </row>
    <row r="41" spans="1:18" x14ac:dyDescent="0.15">
      <c r="A41" s="12">
        <v>39</v>
      </c>
      <c r="B41" s="14">
        <f>Ａクラス!C85</f>
        <v>39</v>
      </c>
      <c r="C41" s="19">
        <f>Ａクラス!C86</f>
        <v>0</v>
      </c>
      <c r="D41" s="22">
        <f>データ!$B$2</f>
        <v>0</v>
      </c>
      <c r="E41" s="14">
        <f>Ａクラス!Q85</f>
        <v>39</v>
      </c>
      <c r="F41" s="14">
        <f>Ａクラス!Q86</f>
        <v>0</v>
      </c>
      <c r="G41" s="22">
        <f>データ!$B$2</f>
        <v>0</v>
      </c>
      <c r="H41" s="14">
        <f>Ｂクラス!B85</f>
        <v>0</v>
      </c>
      <c r="I41" s="19">
        <f>Ｂクラス!B86</f>
        <v>39</v>
      </c>
      <c r="J41" s="22">
        <f>データ!$B$2</f>
        <v>0</v>
      </c>
      <c r="K41" s="14">
        <f>Ｂクラス!K85</f>
        <v>39</v>
      </c>
      <c r="L41" s="14">
        <f>Ｂクラス!K86</f>
        <v>39</v>
      </c>
      <c r="M41" s="22">
        <f>データ!$B$2</f>
        <v>0</v>
      </c>
      <c r="N41" s="14" t="str">
        <f>Ｃクラス!D85</f>
        <v>ふりがな</v>
      </c>
      <c r="O41" s="19" t="str">
        <f>Ｃクラス!D86</f>
        <v>氏名</v>
      </c>
      <c r="P41" s="22">
        <f>データ!$B$2</f>
        <v>0</v>
      </c>
      <c r="Q41" s="14" t="str">
        <f>Ｃクラス!M85</f>
        <v/>
      </c>
      <c r="R41" s="14" t="str">
        <f>Ｃクラス!M86</f>
        <v/>
      </c>
    </row>
    <row r="42" spans="1:18" x14ac:dyDescent="0.15">
      <c r="A42" s="13">
        <v>40</v>
      </c>
      <c r="B42" s="14">
        <f>Ａクラス!C87</f>
        <v>40</v>
      </c>
      <c r="C42" s="19">
        <f>Ａクラス!C88</f>
        <v>0</v>
      </c>
      <c r="D42" s="22">
        <f>データ!$B$2</f>
        <v>0</v>
      </c>
      <c r="E42" s="14">
        <f>Ａクラス!Q87</f>
        <v>40</v>
      </c>
      <c r="F42" s="14">
        <f>Ａクラス!Q88</f>
        <v>0</v>
      </c>
      <c r="G42" s="22">
        <f>データ!$B$2</f>
        <v>0</v>
      </c>
      <c r="H42" s="14">
        <f>Ｂクラス!B87</f>
        <v>0</v>
      </c>
      <c r="I42" s="19">
        <f>Ｂクラス!B88</f>
        <v>40</v>
      </c>
      <c r="J42" s="22">
        <f>データ!$B$2</f>
        <v>0</v>
      </c>
      <c r="K42" s="14">
        <f>Ｂクラス!K87</f>
        <v>40</v>
      </c>
      <c r="L42" s="14">
        <f>Ｂクラス!K88</f>
        <v>40</v>
      </c>
      <c r="M42" s="22">
        <f>データ!$B$2</f>
        <v>0</v>
      </c>
      <c r="N42" s="14" t="str">
        <f>Ｃクラス!D87</f>
        <v>ふりがな</v>
      </c>
      <c r="O42" s="19" t="str">
        <f>Ｃクラス!D88</f>
        <v>氏名</v>
      </c>
      <c r="P42" s="22">
        <f>データ!$B$2</f>
        <v>0</v>
      </c>
      <c r="Q42" s="14" t="str">
        <f>Ｃクラス!M87</f>
        <v/>
      </c>
      <c r="R42" s="14" t="str">
        <f>Ｃクラス!M88</f>
        <v/>
      </c>
    </row>
    <row r="43" spans="1:18" x14ac:dyDescent="0.15">
      <c r="A43" s="12">
        <v>41</v>
      </c>
      <c r="B43" s="14">
        <f>Ａクラス!C89</f>
        <v>41</v>
      </c>
      <c r="C43" s="19">
        <f>Ａクラス!C90</f>
        <v>0</v>
      </c>
      <c r="D43" s="22">
        <f>データ!$B$2</f>
        <v>0</v>
      </c>
      <c r="E43" s="14">
        <f>Ａクラス!Q89</f>
        <v>41</v>
      </c>
      <c r="F43" s="14">
        <f>Ａクラス!Q90</f>
        <v>0</v>
      </c>
      <c r="G43" s="22">
        <f>データ!$B$2</f>
        <v>0</v>
      </c>
      <c r="H43" s="14">
        <f>Ｂクラス!B89</f>
        <v>0</v>
      </c>
      <c r="I43" s="19">
        <f>Ｂクラス!B90</f>
        <v>41</v>
      </c>
      <c r="J43" s="22">
        <f>データ!$B$2</f>
        <v>0</v>
      </c>
      <c r="K43" s="14">
        <f>Ｂクラス!K89</f>
        <v>41</v>
      </c>
      <c r="L43" s="14">
        <f>Ｂクラス!K90</f>
        <v>41</v>
      </c>
      <c r="M43" s="22">
        <f>データ!$B$2</f>
        <v>0</v>
      </c>
      <c r="N43" s="14" t="str">
        <f>Ｃクラス!D89</f>
        <v>ふりがな</v>
      </c>
      <c r="O43" s="19" t="str">
        <f>Ｃクラス!D90</f>
        <v>氏名</v>
      </c>
      <c r="P43" s="22">
        <f>データ!$B$2</f>
        <v>0</v>
      </c>
      <c r="Q43" s="14" t="str">
        <f>Ｃクラス!M89</f>
        <v/>
      </c>
      <c r="R43" s="14" t="str">
        <f>Ｃクラス!M90</f>
        <v/>
      </c>
    </row>
    <row r="44" spans="1:18" x14ac:dyDescent="0.15">
      <c r="A44" s="13">
        <v>42</v>
      </c>
      <c r="B44" s="14">
        <f>Ａクラス!C91</f>
        <v>42</v>
      </c>
      <c r="C44" s="19">
        <f>Ａクラス!C92</f>
        <v>0</v>
      </c>
      <c r="D44" s="22">
        <f>データ!$B$2</f>
        <v>0</v>
      </c>
      <c r="E44" s="14">
        <f>Ａクラス!Q91</f>
        <v>42</v>
      </c>
      <c r="F44" s="14">
        <f>Ａクラス!Q92</f>
        <v>0</v>
      </c>
      <c r="G44" s="22">
        <f>データ!$B$2</f>
        <v>0</v>
      </c>
      <c r="H44" s="14">
        <f>Ｂクラス!B91</f>
        <v>0</v>
      </c>
      <c r="I44" s="19">
        <f>Ｂクラス!B92</f>
        <v>42</v>
      </c>
      <c r="J44" s="22">
        <f>データ!$B$2</f>
        <v>0</v>
      </c>
      <c r="K44" s="14">
        <f>Ｂクラス!K91</f>
        <v>42</v>
      </c>
      <c r="L44" s="14">
        <f>Ｂクラス!K92</f>
        <v>42</v>
      </c>
      <c r="M44" s="22">
        <f>データ!$B$2</f>
        <v>0</v>
      </c>
      <c r="N44" s="14" t="str">
        <f>Ｃクラス!D91</f>
        <v>ふりがな</v>
      </c>
      <c r="O44" s="19" t="str">
        <f>Ｃクラス!D92</f>
        <v>氏名</v>
      </c>
      <c r="P44" s="22">
        <f>データ!$B$2</f>
        <v>0</v>
      </c>
      <c r="Q44" s="14" t="str">
        <f>Ｃクラス!M91</f>
        <v/>
      </c>
      <c r="R44" s="14" t="str">
        <f>Ｃクラス!M92</f>
        <v/>
      </c>
    </row>
    <row r="45" spans="1:18" x14ac:dyDescent="0.15">
      <c r="A45" s="12">
        <v>43</v>
      </c>
      <c r="B45" s="14">
        <f>Ａクラス!C93</f>
        <v>43</v>
      </c>
      <c r="C45" s="19">
        <f>Ａクラス!C94</f>
        <v>0</v>
      </c>
      <c r="D45" s="22">
        <f>データ!$B$2</f>
        <v>0</v>
      </c>
      <c r="E45" s="14">
        <f>Ａクラス!Q93</f>
        <v>43</v>
      </c>
      <c r="F45" s="14">
        <f>Ａクラス!Q94</f>
        <v>0</v>
      </c>
      <c r="G45" s="22">
        <f>データ!$B$2</f>
        <v>0</v>
      </c>
      <c r="H45" s="14">
        <f>Ｂクラス!B93</f>
        <v>0</v>
      </c>
      <c r="I45" s="19">
        <f>Ｂクラス!B94</f>
        <v>43</v>
      </c>
      <c r="J45" s="22">
        <f>データ!$B$2</f>
        <v>0</v>
      </c>
      <c r="K45" s="14">
        <f>Ｂクラス!K93</f>
        <v>43</v>
      </c>
      <c r="L45" s="14">
        <f>Ｂクラス!K94</f>
        <v>43</v>
      </c>
      <c r="M45" s="22">
        <f>データ!$B$2</f>
        <v>0</v>
      </c>
      <c r="N45" s="14" t="str">
        <f>Ｃクラス!D93</f>
        <v>ふりがな</v>
      </c>
      <c r="O45" s="19" t="str">
        <f>Ｃクラス!D94</f>
        <v>氏名</v>
      </c>
      <c r="P45" s="22">
        <f>データ!$B$2</f>
        <v>0</v>
      </c>
      <c r="Q45" s="14" t="str">
        <f>Ｃクラス!M93</f>
        <v/>
      </c>
      <c r="R45" s="14" t="str">
        <f>Ｃクラス!M94</f>
        <v/>
      </c>
    </row>
    <row r="46" spans="1:18" x14ac:dyDescent="0.15">
      <c r="A46" s="13">
        <v>44</v>
      </c>
      <c r="B46" s="14">
        <f>Ａクラス!C95</f>
        <v>44</v>
      </c>
      <c r="C46" s="19">
        <f>Ａクラス!C96</f>
        <v>0</v>
      </c>
      <c r="D46" s="22">
        <f>データ!$B$2</f>
        <v>0</v>
      </c>
      <c r="E46" s="14">
        <f>Ａクラス!Q95</f>
        <v>44</v>
      </c>
      <c r="F46" s="14">
        <f>Ａクラス!Q96</f>
        <v>0</v>
      </c>
      <c r="G46" s="22">
        <f>データ!$B$2</f>
        <v>0</v>
      </c>
      <c r="H46" s="14">
        <f>Ｂクラス!B95</f>
        <v>0</v>
      </c>
      <c r="I46" s="19">
        <f>Ｂクラス!B96</f>
        <v>44</v>
      </c>
      <c r="J46" s="22">
        <f>データ!$B$2</f>
        <v>0</v>
      </c>
      <c r="K46" s="14">
        <f>Ｂクラス!K95</f>
        <v>44</v>
      </c>
      <c r="L46" s="14">
        <f>Ｂクラス!K96</f>
        <v>44</v>
      </c>
      <c r="M46" s="22">
        <f>データ!$B$2</f>
        <v>0</v>
      </c>
      <c r="N46" s="14" t="str">
        <f>Ｃクラス!D95</f>
        <v>ふりがな</v>
      </c>
      <c r="O46" s="19" t="str">
        <f>Ｃクラス!D96</f>
        <v>氏名</v>
      </c>
      <c r="P46" s="22">
        <f>データ!$B$2</f>
        <v>0</v>
      </c>
      <c r="Q46" s="14" t="str">
        <f>Ｃクラス!M95</f>
        <v/>
      </c>
      <c r="R46" s="14" t="str">
        <f>Ｃクラス!M96</f>
        <v/>
      </c>
    </row>
    <row r="47" spans="1:18" x14ac:dyDescent="0.15">
      <c r="A47" s="12">
        <v>45</v>
      </c>
      <c r="B47" s="14">
        <f>Ａクラス!C97</f>
        <v>45</v>
      </c>
      <c r="C47" s="19">
        <f>Ａクラス!C98</f>
        <v>0</v>
      </c>
      <c r="D47" s="22">
        <f>データ!$B$2</f>
        <v>0</v>
      </c>
      <c r="E47" s="14">
        <f>Ａクラス!Q97</f>
        <v>45</v>
      </c>
      <c r="F47" s="14">
        <f>Ａクラス!Q98</f>
        <v>0</v>
      </c>
      <c r="G47" s="22">
        <f>データ!$B$2</f>
        <v>0</v>
      </c>
      <c r="H47" s="14">
        <f>Ｂクラス!B97</f>
        <v>0</v>
      </c>
      <c r="I47" s="19">
        <f>Ｂクラス!B98</f>
        <v>45</v>
      </c>
      <c r="J47" s="22">
        <f>データ!$B$2</f>
        <v>0</v>
      </c>
      <c r="K47" s="14">
        <f>Ｂクラス!K97</f>
        <v>45</v>
      </c>
      <c r="L47" s="14">
        <f>Ｂクラス!K98</f>
        <v>45</v>
      </c>
      <c r="M47" s="22">
        <f>データ!$B$2</f>
        <v>0</v>
      </c>
      <c r="N47" s="14" t="str">
        <f>Ｃクラス!D97</f>
        <v>ふりがな</v>
      </c>
      <c r="O47" s="19" t="str">
        <f>Ｃクラス!D98</f>
        <v>氏名</v>
      </c>
      <c r="P47" s="22">
        <f>データ!$B$2</f>
        <v>0</v>
      </c>
      <c r="Q47" s="14" t="str">
        <f>Ｃクラス!M97</f>
        <v/>
      </c>
      <c r="R47" s="14" t="str">
        <f>Ｃクラス!M98</f>
        <v/>
      </c>
    </row>
    <row r="48" spans="1:18" x14ac:dyDescent="0.15">
      <c r="A48" s="13">
        <v>46</v>
      </c>
      <c r="B48" s="14">
        <f>Ａクラス!C99</f>
        <v>46</v>
      </c>
      <c r="C48" s="19">
        <f>Ａクラス!C100</f>
        <v>0</v>
      </c>
      <c r="D48" s="22">
        <f>データ!$B$2</f>
        <v>0</v>
      </c>
      <c r="E48" s="14">
        <f>Ａクラス!Q99</f>
        <v>46</v>
      </c>
      <c r="F48" s="14">
        <f>Ａクラス!Q100</f>
        <v>0</v>
      </c>
      <c r="G48" s="22">
        <f>データ!$B$2</f>
        <v>0</v>
      </c>
      <c r="H48" s="14">
        <f>Ｂクラス!B99</f>
        <v>0</v>
      </c>
      <c r="I48" s="19">
        <f>Ｂクラス!B100</f>
        <v>46</v>
      </c>
      <c r="J48" s="22">
        <f>データ!$B$2</f>
        <v>0</v>
      </c>
      <c r="K48" s="14">
        <f>Ｂクラス!K99</f>
        <v>46</v>
      </c>
      <c r="L48" s="14">
        <f>Ｂクラス!K100</f>
        <v>46</v>
      </c>
      <c r="M48" s="22">
        <f>データ!$B$2</f>
        <v>0</v>
      </c>
      <c r="N48" s="14" t="str">
        <f>Ｃクラス!D99</f>
        <v>ふりがな</v>
      </c>
      <c r="O48" s="19" t="str">
        <f>Ｃクラス!D100</f>
        <v>氏名</v>
      </c>
      <c r="P48" s="22">
        <f>データ!$B$2</f>
        <v>0</v>
      </c>
      <c r="Q48" s="14" t="str">
        <f>Ｃクラス!M99</f>
        <v/>
      </c>
      <c r="R48" s="14" t="str">
        <f>Ｃクラス!M100</f>
        <v/>
      </c>
    </row>
    <row r="49" spans="1:18" x14ac:dyDescent="0.15">
      <c r="A49" s="12">
        <v>47</v>
      </c>
      <c r="B49" s="14">
        <f>Ａクラス!C101</f>
        <v>47</v>
      </c>
      <c r="C49" s="19">
        <f>Ａクラス!C102</f>
        <v>0</v>
      </c>
      <c r="D49" s="22">
        <f>データ!$B$2</f>
        <v>0</v>
      </c>
      <c r="E49" s="14">
        <f>Ａクラス!Q101</f>
        <v>47</v>
      </c>
      <c r="F49" s="14">
        <f>Ａクラス!Q102</f>
        <v>0</v>
      </c>
      <c r="G49" s="22">
        <f>データ!$B$2</f>
        <v>0</v>
      </c>
      <c r="H49" s="14">
        <f>Ｂクラス!B101</f>
        <v>0</v>
      </c>
      <c r="I49" s="19">
        <f>Ｂクラス!B102</f>
        <v>47</v>
      </c>
      <c r="J49" s="22">
        <f>データ!$B$2</f>
        <v>0</v>
      </c>
      <c r="K49" s="14">
        <f>Ｂクラス!K101</f>
        <v>47</v>
      </c>
      <c r="L49" s="14">
        <f>Ｂクラス!K102</f>
        <v>47</v>
      </c>
      <c r="M49" s="22">
        <f>データ!$B$2</f>
        <v>0</v>
      </c>
      <c r="N49" s="14" t="str">
        <f>Ｃクラス!D101</f>
        <v>ふりがな</v>
      </c>
      <c r="O49" s="19" t="str">
        <f>Ｃクラス!D102</f>
        <v>氏名</v>
      </c>
      <c r="P49" s="22">
        <f>データ!$B$2</f>
        <v>0</v>
      </c>
      <c r="Q49" s="14" t="str">
        <f>Ｃクラス!M101</f>
        <v/>
      </c>
      <c r="R49" s="14" t="str">
        <f>Ｃクラス!M102</f>
        <v/>
      </c>
    </row>
    <row r="50" spans="1:18" x14ac:dyDescent="0.15">
      <c r="A50" s="13">
        <v>48</v>
      </c>
      <c r="B50" s="14">
        <f>Ａクラス!C103</f>
        <v>48</v>
      </c>
      <c r="C50" s="19">
        <f>Ａクラス!C104</f>
        <v>0</v>
      </c>
      <c r="D50" s="22">
        <f>データ!$B$2</f>
        <v>0</v>
      </c>
      <c r="E50" s="14">
        <f>Ａクラス!Q103</f>
        <v>48</v>
      </c>
      <c r="F50" s="14">
        <f>Ａクラス!Q104</f>
        <v>0</v>
      </c>
      <c r="G50" s="22">
        <f>データ!$B$2</f>
        <v>0</v>
      </c>
      <c r="H50" s="14">
        <f>Ｂクラス!B103</f>
        <v>0</v>
      </c>
      <c r="I50" s="19">
        <f>Ｂクラス!B104</f>
        <v>48</v>
      </c>
      <c r="J50" s="22">
        <f>データ!$B$2</f>
        <v>0</v>
      </c>
      <c r="K50" s="14">
        <f>Ｂクラス!K103</f>
        <v>48</v>
      </c>
      <c r="L50" s="14">
        <f>Ｂクラス!K104</f>
        <v>48</v>
      </c>
      <c r="M50" s="22">
        <f>データ!$B$2</f>
        <v>0</v>
      </c>
      <c r="N50" s="14" t="str">
        <f>Ｃクラス!D103</f>
        <v>ふりがな</v>
      </c>
      <c r="O50" s="19" t="str">
        <f>Ｃクラス!D104</f>
        <v>氏名</v>
      </c>
      <c r="P50" s="22">
        <f>データ!$B$2</f>
        <v>0</v>
      </c>
      <c r="Q50" s="14" t="str">
        <f>Ｃクラス!M103</f>
        <v/>
      </c>
      <c r="R50" s="14" t="str">
        <f>Ｃクラス!M104</f>
        <v/>
      </c>
    </row>
    <row r="51" spans="1:18" x14ac:dyDescent="0.15">
      <c r="A51" s="12">
        <v>49</v>
      </c>
      <c r="B51" s="14">
        <f>Ａクラス!C105</f>
        <v>49</v>
      </c>
      <c r="C51" s="19">
        <f>Ａクラス!C106</f>
        <v>0</v>
      </c>
      <c r="D51" s="22">
        <f>データ!$B$2</f>
        <v>0</v>
      </c>
      <c r="E51" s="14">
        <f>Ａクラス!Q105</f>
        <v>49</v>
      </c>
      <c r="F51" s="14">
        <f>Ａクラス!Q106</f>
        <v>0</v>
      </c>
      <c r="G51" s="22">
        <f>データ!$B$2</f>
        <v>0</v>
      </c>
      <c r="H51" s="14">
        <f>Ｂクラス!B105</f>
        <v>0</v>
      </c>
      <c r="I51" s="19">
        <f>Ｂクラス!B106</f>
        <v>49</v>
      </c>
      <c r="J51" s="22">
        <f>データ!$B$2</f>
        <v>0</v>
      </c>
      <c r="K51" s="14">
        <f>Ｂクラス!K105</f>
        <v>49</v>
      </c>
      <c r="L51" s="14">
        <f>Ｂクラス!K106</f>
        <v>49</v>
      </c>
      <c r="M51" s="22">
        <f>データ!$B$2</f>
        <v>0</v>
      </c>
      <c r="N51" s="14" t="str">
        <f>Ｃクラス!D105</f>
        <v>ふりがな</v>
      </c>
      <c r="O51" s="19" t="str">
        <f>Ｃクラス!D106</f>
        <v>氏名</v>
      </c>
      <c r="P51" s="22">
        <f>データ!$B$2</f>
        <v>0</v>
      </c>
      <c r="Q51" s="14" t="str">
        <f>Ｃクラス!M105</f>
        <v/>
      </c>
      <c r="R51" s="14" t="str">
        <f>Ｃクラス!M106</f>
        <v/>
      </c>
    </row>
    <row r="52" spans="1:18" x14ac:dyDescent="0.15">
      <c r="A52" s="13">
        <v>50</v>
      </c>
      <c r="B52" s="14">
        <f>Ａクラス!C107</f>
        <v>50</v>
      </c>
      <c r="C52" s="19">
        <f>Ａクラス!C108</f>
        <v>0</v>
      </c>
      <c r="D52" s="22">
        <f>データ!$B$2</f>
        <v>0</v>
      </c>
      <c r="E52" s="14">
        <f>Ａクラス!Q107</f>
        <v>50</v>
      </c>
      <c r="F52" s="14">
        <f>Ａクラス!Q108</f>
        <v>0</v>
      </c>
      <c r="G52" s="22">
        <f>データ!$B$2</f>
        <v>0</v>
      </c>
      <c r="H52" s="14">
        <f>Ｂクラス!B107</f>
        <v>0</v>
      </c>
      <c r="I52" s="19">
        <f>Ｂクラス!B108</f>
        <v>50</v>
      </c>
      <c r="J52" s="22">
        <f>データ!$B$2</f>
        <v>0</v>
      </c>
      <c r="K52" s="14">
        <f>Ｂクラス!K107</f>
        <v>50</v>
      </c>
      <c r="L52" s="14">
        <f>Ｂクラス!K108</f>
        <v>50</v>
      </c>
      <c r="M52" s="22">
        <f>データ!$B$2</f>
        <v>0</v>
      </c>
      <c r="N52" s="14" t="str">
        <f>Ｃクラス!D107</f>
        <v>ふりがな</v>
      </c>
      <c r="O52" s="19" t="str">
        <f>Ｃクラス!D108</f>
        <v>氏名</v>
      </c>
      <c r="P52" s="22">
        <f>データ!$B$2</f>
        <v>0</v>
      </c>
      <c r="Q52" s="14" t="str">
        <f>Ｃクラス!M107</f>
        <v/>
      </c>
      <c r="R52" s="14" t="str">
        <f>Ｃクラス!M108</f>
        <v/>
      </c>
    </row>
    <row r="53" spans="1:18" x14ac:dyDescent="0.15">
      <c r="A53" s="12">
        <v>51</v>
      </c>
      <c r="B53" s="14">
        <f>Ａクラス!C109</f>
        <v>51</v>
      </c>
      <c r="C53" s="19">
        <f>Ａクラス!C110</f>
        <v>0</v>
      </c>
      <c r="D53" s="22">
        <f>データ!$B$2</f>
        <v>0</v>
      </c>
      <c r="E53" s="14">
        <f>Ａクラス!Q109</f>
        <v>51</v>
      </c>
      <c r="F53" s="14">
        <f>Ａクラス!Q110</f>
        <v>0</v>
      </c>
      <c r="G53" s="22">
        <f>データ!$B$2</f>
        <v>0</v>
      </c>
      <c r="H53" s="14">
        <f>Ｂクラス!B109</f>
        <v>0</v>
      </c>
      <c r="I53" s="19">
        <f>Ｂクラス!B110</f>
        <v>51</v>
      </c>
      <c r="J53" s="22">
        <f>データ!$B$2</f>
        <v>0</v>
      </c>
      <c r="K53" s="14">
        <f>Ｂクラス!K109</f>
        <v>51</v>
      </c>
      <c r="L53" s="14">
        <f>Ｂクラス!K110</f>
        <v>51</v>
      </c>
      <c r="M53" s="22">
        <f>データ!$B$2</f>
        <v>0</v>
      </c>
      <c r="N53" s="14" t="str">
        <f>Ｃクラス!D109</f>
        <v>ふりがな</v>
      </c>
      <c r="O53" s="19" t="str">
        <f>Ｃクラス!D110</f>
        <v>氏名</v>
      </c>
      <c r="P53" s="22">
        <f>データ!$B$2</f>
        <v>0</v>
      </c>
      <c r="Q53" s="14" t="str">
        <f>Ｃクラス!M109</f>
        <v/>
      </c>
      <c r="R53" s="14" t="str">
        <f>Ｃクラス!M110</f>
        <v/>
      </c>
    </row>
    <row r="54" spans="1:18" x14ac:dyDescent="0.15">
      <c r="A54" s="13">
        <v>52</v>
      </c>
      <c r="B54" s="14">
        <f>Ａクラス!C111</f>
        <v>52</v>
      </c>
      <c r="C54" s="19">
        <f>Ａクラス!C112</f>
        <v>0</v>
      </c>
      <c r="D54" s="22">
        <f>データ!$B$2</f>
        <v>0</v>
      </c>
      <c r="E54" s="14">
        <f>Ａクラス!Q111</f>
        <v>52</v>
      </c>
      <c r="F54" s="14">
        <f>Ａクラス!Q112</f>
        <v>0</v>
      </c>
      <c r="G54" s="22">
        <f>データ!$B$2</f>
        <v>0</v>
      </c>
      <c r="H54" s="14">
        <f>Ｂクラス!B111</f>
        <v>0</v>
      </c>
      <c r="I54" s="19">
        <f>Ｂクラス!B112</f>
        <v>52</v>
      </c>
      <c r="J54" s="22">
        <f>データ!$B$2</f>
        <v>0</v>
      </c>
      <c r="K54" s="14">
        <f>Ｂクラス!K111</f>
        <v>52</v>
      </c>
      <c r="L54" s="14">
        <f>Ｂクラス!K112</f>
        <v>52</v>
      </c>
      <c r="M54" s="22">
        <f>データ!$B$2</f>
        <v>0</v>
      </c>
      <c r="N54" s="14" t="str">
        <f>Ｃクラス!D111</f>
        <v>ふりがな</v>
      </c>
      <c r="O54" s="19" t="str">
        <f>Ｃクラス!D112</f>
        <v>氏名</v>
      </c>
      <c r="P54" s="22">
        <f>データ!$B$2</f>
        <v>0</v>
      </c>
      <c r="Q54" s="14" t="str">
        <f>Ｃクラス!M111</f>
        <v/>
      </c>
      <c r="R54" s="14" t="str">
        <f>Ｃクラス!M112</f>
        <v/>
      </c>
    </row>
    <row r="55" spans="1:18" x14ac:dyDescent="0.15">
      <c r="A55" s="12">
        <v>53</v>
      </c>
      <c r="B55" s="14">
        <f>Ａクラス!C113</f>
        <v>53</v>
      </c>
      <c r="C55" s="19">
        <f>Ａクラス!C114</f>
        <v>0</v>
      </c>
      <c r="D55" s="22">
        <f>データ!$B$2</f>
        <v>0</v>
      </c>
      <c r="E55" s="14">
        <f>Ａクラス!Q113</f>
        <v>53</v>
      </c>
      <c r="F55" s="14">
        <f>Ａクラス!Q114</f>
        <v>0</v>
      </c>
      <c r="G55" s="22">
        <f>データ!$B$2</f>
        <v>0</v>
      </c>
      <c r="H55" s="14">
        <f>Ｂクラス!B113</f>
        <v>0</v>
      </c>
      <c r="I55" s="19">
        <f>Ｂクラス!B114</f>
        <v>53</v>
      </c>
      <c r="J55" s="22">
        <f>データ!$B$2</f>
        <v>0</v>
      </c>
      <c r="K55" s="14">
        <f>Ｂクラス!K113</f>
        <v>53</v>
      </c>
      <c r="L55" s="14">
        <f>Ｂクラス!K114</f>
        <v>53</v>
      </c>
      <c r="M55" s="22">
        <f>データ!$B$2</f>
        <v>0</v>
      </c>
      <c r="N55" s="14" t="str">
        <f>Ｃクラス!D113</f>
        <v>ふりがな</v>
      </c>
      <c r="O55" s="19" t="str">
        <f>Ｃクラス!D114</f>
        <v>氏名</v>
      </c>
      <c r="P55" s="22">
        <f>データ!$B$2</f>
        <v>0</v>
      </c>
      <c r="Q55" s="14" t="str">
        <f>Ｃクラス!M113</f>
        <v/>
      </c>
      <c r="R55" s="14" t="str">
        <f>Ｃクラス!M114</f>
        <v/>
      </c>
    </row>
    <row r="56" spans="1:18" x14ac:dyDescent="0.15">
      <c r="A56" s="13">
        <v>54</v>
      </c>
      <c r="B56" s="14">
        <f>Ａクラス!C115</f>
        <v>54</v>
      </c>
      <c r="C56" s="19">
        <f>Ａクラス!C116</f>
        <v>0</v>
      </c>
      <c r="D56" s="22">
        <f>データ!$B$2</f>
        <v>0</v>
      </c>
      <c r="E56" s="14">
        <f>Ａクラス!Q115</f>
        <v>54</v>
      </c>
      <c r="F56" s="14">
        <f>Ａクラス!Q116</f>
        <v>0</v>
      </c>
      <c r="G56" s="22">
        <f>データ!$B$2</f>
        <v>0</v>
      </c>
      <c r="H56" s="14">
        <f>Ｂクラス!B115</f>
        <v>0</v>
      </c>
      <c r="I56" s="19">
        <f>Ｂクラス!B116</f>
        <v>54</v>
      </c>
      <c r="J56" s="22">
        <f>データ!$B$2</f>
        <v>0</v>
      </c>
      <c r="K56" s="14">
        <f>Ｂクラス!K115</f>
        <v>54</v>
      </c>
      <c r="L56" s="14">
        <f>Ｂクラス!K116</f>
        <v>54</v>
      </c>
      <c r="M56" s="22">
        <f>データ!$B$2</f>
        <v>0</v>
      </c>
      <c r="N56" s="14" t="str">
        <f>Ｃクラス!D115</f>
        <v>ふりがな</v>
      </c>
      <c r="O56" s="19" t="str">
        <f>Ｃクラス!D116</f>
        <v>氏名</v>
      </c>
      <c r="P56" s="22">
        <f>データ!$B$2</f>
        <v>0</v>
      </c>
      <c r="Q56" s="14" t="str">
        <f>Ｃクラス!M115</f>
        <v/>
      </c>
      <c r="R56" s="14" t="str">
        <f>Ｃクラス!M116</f>
        <v/>
      </c>
    </row>
    <row r="57" spans="1:18" x14ac:dyDescent="0.15">
      <c r="A57" s="12">
        <v>55</v>
      </c>
      <c r="B57" s="14">
        <f>Ａクラス!C117</f>
        <v>55</v>
      </c>
      <c r="C57" s="19">
        <f>Ａクラス!C118</f>
        <v>0</v>
      </c>
      <c r="D57" s="22">
        <f>データ!$B$2</f>
        <v>0</v>
      </c>
      <c r="E57" s="14">
        <f>Ａクラス!Q117</f>
        <v>55</v>
      </c>
      <c r="F57" s="14">
        <f>Ａクラス!Q118</f>
        <v>0</v>
      </c>
      <c r="G57" s="22">
        <f>データ!$B$2</f>
        <v>0</v>
      </c>
      <c r="H57" s="14">
        <f>Ｂクラス!B117</f>
        <v>0</v>
      </c>
      <c r="I57" s="19">
        <f>Ｂクラス!B118</f>
        <v>55</v>
      </c>
      <c r="J57" s="22">
        <f>データ!$B$2</f>
        <v>0</v>
      </c>
      <c r="K57" s="14">
        <f>Ｂクラス!K117</f>
        <v>55</v>
      </c>
      <c r="L57" s="14">
        <f>Ｂクラス!K118</f>
        <v>55</v>
      </c>
      <c r="M57" s="22">
        <f>データ!$B$2</f>
        <v>0</v>
      </c>
      <c r="N57" s="14" t="str">
        <f>Ｃクラス!D117</f>
        <v>ふりがな</v>
      </c>
      <c r="O57" s="19" t="str">
        <f>Ｃクラス!D118</f>
        <v>氏名</v>
      </c>
      <c r="P57" s="22">
        <f>データ!$B$2</f>
        <v>0</v>
      </c>
      <c r="Q57" s="14" t="str">
        <f>Ｃクラス!M117</f>
        <v/>
      </c>
      <c r="R57" s="14" t="str">
        <f>Ｃクラス!M118</f>
        <v/>
      </c>
    </row>
    <row r="58" spans="1:18" x14ac:dyDescent="0.15">
      <c r="A58" s="13">
        <v>56</v>
      </c>
      <c r="B58" s="14">
        <f>Ａクラス!C119</f>
        <v>56</v>
      </c>
      <c r="C58" s="19">
        <f>Ａクラス!C120</f>
        <v>0</v>
      </c>
      <c r="D58" s="22">
        <f>データ!$B$2</f>
        <v>0</v>
      </c>
      <c r="E58" s="14">
        <f>Ａクラス!Q119</f>
        <v>56</v>
      </c>
      <c r="F58" s="14">
        <f>Ａクラス!Q120</f>
        <v>0</v>
      </c>
      <c r="G58" s="22">
        <f>データ!$B$2</f>
        <v>0</v>
      </c>
      <c r="H58" s="14">
        <f>Ｂクラス!B119</f>
        <v>0</v>
      </c>
      <c r="I58" s="19">
        <f>Ｂクラス!B120</f>
        <v>56</v>
      </c>
      <c r="J58" s="22">
        <f>データ!$B$2</f>
        <v>0</v>
      </c>
      <c r="K58" s="14">
        <f>Ｂクラス!K119</f>
        <v>56</v>
      </c>
      <c r="L58" s="14">
        <f>Ｂクラス!K120</f>
        <v>56</v>
      </c>
      <c r="M58" s="22">
        <f>データ!$B$2</f>
        <v>0</v>
      </c>
      <c r="N58" s="14" t="str">
        <f>Ｃクラス!D119</f>
        <v>ふりがな</v>
      </c>
      <c r="O58" s="19" t="str">
        <f>Ｃクラス!D120</f>
        <v>氏名</v>
      </c>
      <c r="P58" s="22">
        <f>データ!$B$2</f>
        <v>0</v>
      </c>
      <c r="Q58" s="14" t="str">
        <f>Ｃクラス!M119</f>
        <v/>
      </c>
      <c r="R58" s="14" t="str">
        <f>Ｃクラス!M120</f>
        <v/>
      </c>
    </row>
    <row r="59" spans="1:18" x14ac:dyDescent="0.15">
      <c r="A59" s="12">
        <v>57</v>
      </c>
      <c r="B59" s="14">
        <f>Ａクラス!C121</f>
        <v>57</v>
      </c>
      <c r="C59" s="19">
        <f>Ａクラス!C122</f>
        <v>0</v>
      </c>
      <c r="D59" s="22">
        <f>データ!$B$2</f>
        <v>0</v>
      </c>
      <c r="E59" s="14">
        <f>Ａクラス!Q121</f>
        <v>57</v>
      </c>
      <c r="F59" s="14">
        <f>Ａクラス!Q122</f>
        <v>0</v>
      </c>
      <c r="G59" s="22">
        <f>データ!$B$2</f>
        <v>0</v>
      </c>
      <c r="H59" s="14">
        <f>Ｂクラス!B121</f>
        <v>0</v>
      </c>
      <c r="I59" s="19">
        <f>Ｂクラス!B122</f>
        <v>57</v>
      </c>
      <c r="J59" s="22">
        <f>データ!$B$2</f>
        <v>0</v>
      </c>
      <c r="K59" s="14">
        <f>Ｂクラス!K121</f>
        <v>57</v>
      </c>
      <c r="L59" s="14">
        <f>Ｂクラス!K122</f>
        <v>57</v>
      </c>
      <c r="M59" s="22">
        <f>データ!$B$2</f>
        <v>0</v>
      </c>
      <c r="N59" s="14" t="str">
        <f>Ｃクラス!D121</f>
        <v>ふりがな</v>
      </c>
      <c r="O59" s="19" t="str">
        <f>Ｃクラス!D122</f>
        <v>氏名</v>
      </c>
      <c r="P59" s="22">
        <f>データ!$B$2</f>
        <v>0</v>
      </c>
      <c r="Q59" s="14" t="str">
        <f>Ｃクラス!M121</f>
        <v/>
      </c>
      <c r="R59" s="14" t="str">
        <f>Ｃクラス!M122</f>
        <v/>
      </c>
    </row>
    <row r="60" spans="1:18" x14ac:dyDescent="0.15">
      <c r="A60" s="13">
        <v>58</v>
      </c>
      <c r="B60" s="14">
        <f>Ａクラス!C123</f>
        <v>58</v>
      </c>
      <c r="C60" s="19">
        <f>Ａクラス!C124</f>
        <v>0</v>
      </c>
      <c r="D60" s="22">
        <f>データ!$B$2</f>
        <v>0</v>
      </c>
      <c r="E60" s="14">
        <f>Ａクラス!Q123</f>
        <v>58</v>
      </c>
      <c r="F60" s="14">
        <f>Ａクラス!Q124</f>
        <v>0</v>
      </c>
      <c r="G60" s="22">
        <f>データ!$B$2</f>
        <v>0</v>
      </c>
      <c r="H60" s="14">
        <f>Ｂクラス!B123</f>
        <v>0</v>
      </c>
      <c r="I60" s="19">
        <f>Ｂクラス!B124</f>
        <v>58</v>
      </c>
      <c r="J60" s="22">
        <f>データ!$B$2</f>
        <v>0</v>
      </c>
      <c r="K60" s="14">
        <f>Ｂクラス!K123</f>
        <v>58</v>
      </c>
      <c r="L60" s="14">
        <f>Ｂクラス!K124</f>
        <v>58</v>
      </c>
      <c r="M60" s="22">
        <f>データ!$B$2</f>
        <v>0</v>
      </c>
      <c r="N60" s="14" t="str">
        <f>Ｃクラス!D123</f>
        <v>ふりがな</v>
      </c>
      <c r="O60" s="19" t="str">
        <f>Ｃクラス!D124</f>
        <v>氏名</v>
      </c>
      <c r="P60" s="22">
        <f>データ!$B$2</f>
        <v>0</v>
      </c>
      <c r="Q60" s="14" t="str">
        <f>Ｃクラス!M123</f>
        <v/>
      </c>
      <c r="R60" s="14" t="str">
        <f>Ｃクラス!M124</f>
        <v/>
      </c>
    </row>
    <row r="61" spans="1:18" x14ac:dyDescent="0.15">
      <c r="A61" s="12">
        <v>59</v>
      </c>
      <c r="B61" s="14">
        <f>Ａクラス!C125</f>
        <v>59</v>
      </c>
      <c r="C61" s="19">
        <f>Ａクラス!C126</f>
        <v>0</v>
      </c>
      <c r="D61" s="22">
        <f>データ!$B$2</f>
        <v>0</v>
      </c>
      <c r="E61" s="14">
        <f>Ａクラス!Q125</f>
        <v>59</v>
      </c>
      <c r="F61" s="14">
        <f>Ａクラス!Q126</f>
        <v>0</v>
      </c>
      <c r="G61" s="22">
        <f>データ!$B$2</f>
        <v>0</v>
      </c>
      <c r="H61" s="14">
        <f>Ｂクラス!B125</f>
        <v>0</v>
      </c>
      <c r="I61" s="19">
        <f>Ｂクラス!B126</f>
        <v>59</v>
      </c>
      <c r="J61" s="22">
        <f>データ!$B$2</f>
        <v>0</v>
      </c>
      <c r="K61" s="14">
        <f>Ｂクラス!K125</f>
        <v>59</v>
      </c>
      <c r="L61" s="14">
        <f>Ｂクラス!K126</f>
        <v>59</v>
      </c>
      <c r="M61" s="22">
        <f>データ!$B$2</f>
        <v>0</v>
      </c>
      <c r="N61" s="14" t="str">
        <f>Ｃクラス!D125</f>
        <v>ふりがな</v>
      </c>
      <c r="O61" s="19" t="str">
        <f>Ｃクラス!D126</f>
        <v>氏名</v>
      </c>
      <c r="P61" s="22">
        <f>データ!$B$2</f>
        <v>0</v>
      </c>
      <c r="Q61" s="14" t="str">
        <f>Ｃクラス!M125</f>
        <v/>
      </c>
      <c r="R61" s="14" t="str">
        <f>Ｃクラス!M126</f>
        <v/>
      </c>
    </row>
    <row r="62" spans="1:18" x14ac:dyDescent="0.15">
      <c r="A62" s="13">
        <v>60</v>
      </c>
      <c r="B62" s="14">
        <f>Ａクラス!C127</f>
        <v>60</v>
      </c>
      <c r="C62" s="19">
        <f>Ａクラス!C128</f>
        <v>0</v>
      </c>
      <c r="D62" s="22">
        <f>データ!$B$2</f>
        <v>0</v>
      </c>
      <c r="E62" s="14">
        <f>Ａクラス!Q127</f>
        <v>60</v>
      </c>
      <c r="F62" s="14">
        <f>Ａクラス!Q128</f>
        <v>0</v>
      </c>
      <c r="G62" s="22">
        <f>データ!$B$2</f>
        <v>0</v>
      </c>
      <c r="H62" s="14">
        <f>Ｂクラス!B127</f>
        <v>0</v>
      </c>
      <c r="I62" s="19">
        <f>Ｂクラス!B128</f>
        <v>60</v>
      </c>
      <c r="J62" s="22">
        <f>データ!$B$2</f>
        <v>0</v>
      </c>
      <c r="K62" s="14">
        <f>Ｂクラス!K127</f>
        <v>60</v>
      </c>
      <c r="L62" s="14">
        <f>Ｂクラス!K128</f>
        <v>60</v>
      </c>
      <c r="M62" s="22">
        <f>データ!$B$2</f>
        <v>0</v>
      </c>
      <c r="N62" s="14" t="str">
        <f>Ｃクラス!D127</f>
        <v>ふりがな</v>
      </c>
      <c r="O62" s="19" t="str">
        <f>Ｃクラス!D128</f>
        <v>氏名</v>
      </c>
      <c r="P62" s="22">
        <f>データ!$B$2</f>
        <v>0</v>
      </c>
      <c r="Q62" s="14" t="str">
        <f>Ｃクラス!M127</f>
        <v/>
      </c>
      <c r="R62" s="14" t="str">
        <f>Ｃクラス!M128</f>
        <v/>
      </c>
    </row>
  </sheetData>
  <customSheetViews>
    <customSheetView guid="{6A308C2C-EA08-4C75-989B-99EF4602104B}">
      <selection activeCell="M12" sqref="M12"/>
      <pageMargins left="0.78700000000000003" right="0.78700000000000003" top="0.98399999999999999" bottom="0.98399999999999999" header="0.51200000000000001" footer="0.51200000000000001"/>
      <pageSetup paperSize="9" orientation="portrait" r:id="rId1"/>
      <headerFooter alignWithMargins="0"/>
    </customSheetView>
  </customSheetViews>
  <mergeCells count="12">
    <mergeCell ref="K1:L1"/>
    <mergeCell ref="N1:O1"/>
    <mergeCell ref="Q1:R1"/>
    <mergeCell ref="M1:M2"/>
    <mergeCell ref="P1:P2"/>
    <mergeCell ref="A1:A2"/>
    <mergeCell ref="D1:D2"/>
    <mergeCell ref="G1:G2"/>
    <mergeCell ref="J1:J2"/>
    <mergeCell ref="B1:C1"/>
    <mergeCell ref="E1:F1"/>
    <mergeCell ref="H1:I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注意</vt:lpstr>
      <vt:lpstr>データ</vt:lpstr>
      <vt:lpstr>Ａクラス</vt:lpstr>
      <vt:lpstr>Ｂクラス</vt:lpstr>
      <vt:lpstr>Ｃクラス</vt:lpstr>
      <vt:lpstr>　</vt:lpstr>
      <vt:lpstr>参加選手一覧</vt:lpstr>
      <vt:lpstr>Ａクラス!Print_Area</vt:lpstr>
      <vt:lpstr>Ｂクラス!Print_Area</vt:lpstr>
      <vt:lpstr>Ｃクラス!Print_Area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</dc:creator>
  <cp:lastModifiedBy>芳田中学校 教育職員室用PC015</cp:lastModifiedBy>
  <cp:lastPrinted>2010-05-13T09:32:23Z</cp:lastPrinted>
  <dcterms:created xsi:type="dcterms:W3CDTF">2006-06-10T03:17:27Z</dcterms:created>
  <dcterms:modified xsi:type="dcterms:W3CDTF">2023-05-24T08:16:37Z</dcterms:modified>
</cp:coreProperties>
</file>